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\"/>
    </mc:Choice>
  </mc:AlternateContent>
  <bookViews>
    <workbookView xWindow="120" yWindow="15" windowWidth="15195" windowHeight="8190" activeTab="4"/>
  </bookViews>
  <sheets>
    <sheet name="Bao Cao 2015" sheetId="1" r:id="rId1"/>
    <sheet name="Chi tiết 2015" sheetId="2" r:id="rId2"/>
    <sheet name="Bao Cao 2016" sheetId="4" r:id="rId3"/>
    <sheet name="Chi tiết 2016" sheetId="3" r:id="rId4"/>
    <sheet name="Bao Cao 2017" sheetId="5" r:id="rId5"/>
    <sheet name="Chi tiết 2017" sheetId="6" r:id="rId6"/>
  </sheets>
  <calcPr calcId="162913"/>
</workbook>
</file>

<file path=xl/calcChain.xml><?xml version="1.0" encoding="utf-8"?>
<calcChain xmlns="http://schemas.openxmlformats.org/spreadsheetml/2006/main">
  <c r="C2" i="6" l="1"/>
  <c r="D13" i="5" l="1"/>
  <c r="H3" i="6" l="1"/>
  <c r="G2" i="6"/>
  <c r="E12" i="5" s="1"/>
  <c r="F2" i="6"/>
  <c r="E11" i="5" s="1"/>
  <c r="E2" i="6"/>
  <c r="E10" i="5" s="1"/>
  <c r="D2" i="6"/>
  <c r="E9" i="5" s="1"/>
  <c r="E8" i="5"/>
  <c r="E13" i="5" l="1"/>
  <c r="H2" i="6"/>
  <c r="C5" i="3"/>
  <c r="D13" i="4" s="1"/>
  <c r="E5" i="3"/>
  <c r="D9" i="4" s="1"/>
  <c r="F5" i="3"/>
  <c r="D10" i="4" s="1"/>
  <c r="G5" i="3"/>
  <c r="D11" i="4" s="1"/>
  <c r="H5" i="3"/>
  <c r="D12" i="4" s="1"/>
  <c r="I5" i="3"/>
  <c r="D14" i="4" s="1"/>
  <c r="J5" i="3"/>
  <c r="D15" i="4" s="1"/>
  <c r="K6" i="3" l="1"/>
  <c r="D5" i="3"/>
  <c r="K5" i="3" l="1"/>
  <c r="D8" i="4"/>
  <c r="D16" i="4" s="1"/>
  <c r="E9" i="2"/>
  <c r="F9" i="2"/>
  <c r="J9" i="2"/>
  <c r="I9" i="2"/>
  <c r="H9" i="2"/>
  <c r="G9" i="2"/>
  <c r="K10" i="2" l="1"/>
  <c r="N90" i="2" s="1"/>
  <c r="O130" i="2" l="1"/>
  <c r="O129" i="2"/>
  <c r="O128" i="2"/>
  <c r="O127" i="2"/>
  <c r="O126" i="2"/>
  <c r="O125" i="2"/>
  <c r="D15" i="1" l="1"/>
  <c r="D14" i="1" l="1"/>
  <c r="C9" i="2" l="1"/>
  <c r="D13" i="1" s="1"/>
  <c r="D9" i="1" l="1"/>
  <c r="D10" i="1"/>
  <c r="D9" i="2"/>
  <c r="K9" i="2" l="1"/>
  <c r="D12" i="1"/>
  <c r="D11" i="1"/>
  <c r="D16" i="1" l="1"/>
</calcChain>
</file>

<file path=xl/sharedStrings.xml><?xml version="1.0" encoding="utf-8"?>
<sst xmlns="http://schemas.openxmlformats.org/spreadsheetml/2006/main" count="123" uniqueCount="68">
  <si>
    <t>STT</t>
  </si>
  <si>
    <t>Bậc Đào Tạo</t>
  </si>
  <si>
    <t>Hồ sơ</t>
  </si>
  <si>
    <t>Ghi chú</t>
  </si>
  <si>
    <t>BÁO CÁO SỐ LƯỢNG HỒ SƠ TUYỂN SINH 2015</t>
  </si>
  <si>
    <t>TCCN</t>
  </si>
  <si>
    <r>
      <t xml:space="preserve">    </t>
    </r>
    <r>
      <rPr>
        <b/>
        <sz val="12"/>
        <color theme="1"/>
        <rFont val="Times New Roman"/>
        <family val="1"/>
      </rPr>
      <t>PHÒNG</t>
    </r>
    <r>
      <rPr>
        <b/>
        <sz val="12"/>
        <color theme="1"/>
        <rFont val="VNI-Times"/>
      </rPr>
      <t xml:space="preserve"> TS-</t>
    </r>
    <r>
      <rPr>
        <b/>
        <sz val="12"/>
        <color theme="1"/>
        <rFont val="Times New Roman"/>
        <family val="1"/>
      </rPr>
      <t xml:space="preserve">ĐÀO TẠO-GTVL                                              </t>
    </r>
  </si>
  <si>
    <t>TP. TS-ĐÀO TẠO-GTVL</t>
  </si>
  <si>
    <t>Nguyễn Văn Tấn</t>
  </si>
  <si>
    <t>Tổng cộng</t>
  </si>
  <si>
    <r>
      <t>TRÖÔØNG CAO Ñ</t>
    </r>
    <r>
      <rPr>
        <sz val="12"/>
        <color theme="1"/>
        <rFont val="Times New Roman"/>
        <family val="1"/>
      </rPr>
      <t xml:space="preserve">ẲNG </t>
    </r>
    <r>
      <rPr>
        <sz val="12"/>
        <color theme="1"/>
        <rFont val="VNI-Times"/>
      </rPr>
      <t xml:space="preserve"> K</t>
    </r>
    <r>
      <rPr>
        <sz val="12"/>
        <color theme="1"/>
        <rFont val="Times New Roman"/>
        <family val="1"/>
      </rPr>
      <t xml:space="preserve">Ỹ </t>
    </r>
    <r>
      <rPr>
        <sz val="12"/>
        <color theme="1"/>
        <rFont val="VNI-Times"/>
      </rPr>
      <t>THU</t>
    </r>
    <r>
      <rPr>
        <sz val="12"/>
        <color theme="1"/>
        <rFont val="Times New Roman"/>
        <family val="1"/>
      </rPr>
      <t xml:space="preserve">ẬT          </t>
    </r>
    <r>
      <rPr>
        <b/>
        <sz val="12"/>
        <color theme="1"/>
        <rFont val="Times New Roman"/>
        <family val="1"/>
      </rPr>
      <t xml:space="preserve">       </t>
    </r>
    <r>
      <rPr>
        <b/>
        <sz val="12"/>
        <color theme="1"/>
        <rFont val="VNI-Times"/>
      </rPr>
      <t xml:space="preserve">                     COÄNG HOØA XAÕ HOÄI CHUÛ NGHÓA VIEÄT NAM </t>
    </r>
  </si>
  <si>
    <r>
      <t xml:space="preserve"> </t>
    </r>
    <r>
      <rPr>
        <sz val="12"/>
        <color theme="1"/>
        <rFont val="VNI-Times"/>
      </rPr>
      <t>LYÙ TÖÏ TROÏNG TP.H</t>
    </r>
    <r>
      <rPr>
        <sz val="12"/>
        <color theme="1"/>
        <rFont val="Times New Roman"/>
        <family val="1"/>
      </rPr>
      <t>Ồ CHÍ MINH</t>
    </r>
    <r>
      <rPr>
        <b/>
        <sz val="12"/>
        <color theme="1"/>
        <rFont val="VNI-Times"/>
      </rPr>
      <t xml:space="preserve">                                                      </t>
    </r>
    <r>
      <rPr>
        <b/>
        <u/>
        <sz val="13"/>
        <color theme="1"/>
        <rFont val="VNI-Times"/>
      </rPr>
      <t>Ñoäc laäp – Töï do – Haïnh phuùc</t>
    </r>
    <r>
      <rPr>
        <b/>
        <sz val="12"/>
        <color theme="1"/>
        <rFont val="VNI-Times"/>
      </rPr>
      <t xml:space="preserve"> </t>
    </r>
  </si>
  <si>
    <t>Ngày</t>
  </si>
  <si>
    <t>ĐHVLVH</t>
  </si>
  <si>
    <t>CĐCN&amp;TT</t>
  </si>
  <si>
    <t>CĐN(12+3)</t>
  </si>
  <si>
    <t>CĐN(9+4)</t>
  </si>
  <si>
    <t>chu nhat</t>
  </si>
  <si>
    <t>Đại học Vừa làm Vừa học</t>
  </si>
  <si>
    <t>Cao đẳng chuyên nghiệp &amp; Cao đẳng Tiên tiến</t>
  </si>
  <si>
    <t>Cao đẳng nghề chính quy ( 9+4 )</t>
  </si>
  <si>
    <t>Cao đẳng nghề chính quy ( 12+3 )</t>
  </si>
  <si>
    <t>LT CĐN</t>
  </si>
  <si>
    <t>Liên thông Cao đẳng nghề</t>
  </si>
  <si>
    <t>CDCN</t>
  </si>
  <si>
    <t>12+3</t>
  </si>
  <si>
    <t>9+4</t>
  </si>
  <si>
    <t>9+3</t>
  </si>
  <si>
    <t>TCCN 2N3</t>
  </si>
  <si>
    <t>TCCN 12+2</t>
  </si>
  <si>
    <t>Trung cấp chuyên nghiệp (2 năm 3 tháng)</t>
  </si>
  <si>
    <t>Trung cấp chuyên nghiệp (12+2)</t>
  </si>
  <si>
    <t>Đợt 2</t>
  </si>
  <si>
    <t>Đợt 1</t>
  </si>
  <si>
    <t>Đợt 3</t>
  </si>
  <si>
    <t>12+2.3</t>
  </si>
  <si>
    <t>12+2</t>
  </si>
  <si>
    <t>Đợt 1NH</t>
  </si>
  <si>
    <t>Đợt 2NH</t>
  </si>
  <si>
    <t>Đợt 3NH</t>
  </si>
  <si>
    <t>31/09/2015</t>
  </si>
  <si>
    <t>Trung cấp chuyên nghiệp ( 9+3 )</t>
  </si>
  <si>
    <t>nghi le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</si>
  <si>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17/9/2015)</t>
    </r>
  </si>
  <si>
    <t>CĐCN</t>
  </si>
  <si>
    <r>
      <t>CĐN(</t>
    </r>
    <r>
      <rPr>
        <b/>
        <sz val="15"/>
        <color rgb="FFFF0000"/>
        <rFont val="Times New Roman"/>
        <family val="1"/>
      </rPr>
      <t>9+4</t>
    </r>
    <r>
      <rPr>
        <b/>
        <sz val="15"/>
        <color theme="1"/>
        <rFont val="Times New Roman"/>
        <family val="1"/>
      </rPr>
      <t>)</t>
    </r>
  </si>
  <si>
    <r>
      <t>TCCN (</t>
    </r>
    <r>
      <rPr>
        <b/>
        <sz val="15"/>
        <color rgb="FFFF0000"/>
        <rFont val="Times New Roman"/>
        <family val="1"/>
      </rPr>
      <t>12+2</t>
    </r>
    <r>
      <rPr>
        <b/>
        <sz val="15"/>
        <color theme="1"/>
        <rFont val="Times New Roman"/>
        <family val="1"/>
      </rPr>
      <t>)</t>
    </r>
  </si>
  <si>
    <r>
      <t>TCCN (</t>
    </r>
    <r>
      <rPr>
        <b/>
        <sz val="15"/>
        <color rgb="FFFF0000"/>
        <rFont val="Times New Roman"/>
        <family val="1"/>
      </rPr>
      <t>9+3</t>
    </r>
    <r>
      <rPr>
        <b/>
        <sz val="15"/>
        <color theme="1"/>
        <rFont val="Times New Roman"/>
        <family val="1"/>
      </rPr>
      <t>)</t>
    </r>
  </si>
  <si>
    <r>
      <t xml:space="preserve">TCCN </t>
    </r>
    <r>
      <rPr>
        <b/>
        <sz val="15"/>
        <color rgb="FFFF0000"/>
        <rFont val="Times New Roman"/>
        <family val="1"/>
      </rPr>
      <t>2N3</t>
    </r>
  </si>
  <si>
    <t>BÁO CÁO SỐ LƯỢNG HỒ SƠ TUYỂN SINH 2016</t>
  </si>
  <si>
    <t>chủ nhật nghỉ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</si>
  <si>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23/6/2016)</t>
    </r>
  </si>
  <si>
    <t>Cao đẳng</t>
  </si>
  <si>
    <t>Trung cấp chính quy 1 năm</t>
  </si>
  <si>
    <t>Trung cấp chính quy 1 năm 3 tháng</t>
  </si>
  <si>
    <t>Trung cấp chính quy 1,5 năm</t>
  </si>
  <si>
    <t>Trung cấp chính quy 3 năm</t>
  </si>
  <si>
    <t>Trung cấp 1N</t>
  </si>
  <si>
    <t>Trung cấp 1N3</t>
  </si>
  <si>
    <t>Trung cấp 1,5N</t>
  </si>
  <si>
    <t>Trung cấp 3N</t>
  </si>
  <si>
    <t>BÁO CÁO SỐ LƯỢNG HỒ SƠ TUYỂN SINH 2017</t>
  </si>
  <si>
    <t>Trúng tuyển</t>
  </si>
  <si>
    <t>PHỤ TRÁCH PHÒNG TS-ĐT</t>
  </si>
  <si>
    <t>Hồ Văn Sĩ</t>
  </si>
  <si>
    <r>
      <t xml:space="preserve">    </t>
    </r>
    <r>
      <rPr>
        <b/>
        <sz val="12"/>
        <color theme="1"/>
        <rFont val="Times New Roman"/>
        <family val="1"/>
      </rPr>
      <t xml:space="preserve">PHÒNG TUYỂN SINH - ĐÀO TẠO                                    </t>
    </r>
  </si>
  <si>
    <t>Nhập học</t>
  </si>
  <si>
    <r>
      <t>(</t>
    </r>
    <r>
      <rPr>
        <sz val="13"/>
        <color theme="1"/>
        <rFont val="Times New Roman"/>
        <family val="1"/>
      </rPr>
      <t>Tính hết ngày</t>
    </r>
    <r>
      <rPr>
        <sz val="13"/>
        <color theme="1"/>
        <rFont val="Calibri"/>
        <family val="2"/>
        <scheme val="minor"/>
      </rPr>
      <t xml:space="preserve"> 08/7/2017)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</si>
</sst>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10000]d/m/yyyy;@"/>
    <numFmt numFmtId="165" formatCode="dd/mm/yyyy;@"/>
  </numFmts>
  <fonts count="26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b/>
      <sz val="12"/>
      <color theme="1"/>
      <name val="VNI-Times"/>
    </font>
    <font>
      <b/>
      <u/>
      <sz val="13"/>
      <color theme="1"/>
      <name val="VNI-Times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Times New Roman"/>
      <family val="1"/>
    </font>
    <font>
      <b/>
      <sz val="36"/>
      <color rgb="FF0070C0"/>
      <name val="Times New Roman"/>
      <family val="1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b/>
      <sz val="15"/>
      <color rgb="FFFF0000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textRotation="90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165" fontId="0" fillId="0" borderId="2" xfId="0" applyNumberForma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 textRotation="90"/>
    </xf>
    <xf numFmtId="165" fontId="0" fillId="3" borderId="1" xfId="0" applyNumberFormat="1" applyFill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1" xfId="0" applyFill="1" applyBorder="1"/>
    <xf numFmtId="0" fontId="16" fillId="0" borderId="5" xfId="0" applyFont="1" applyBorder="1" applyAlignment="1">
      <alignment horizontal="center" vertical="center"/>
    </xf>
    <xf numFmtId="0" fontId="18" fillId="0" borderId="1" xfId="0" applyFont="1" applyBorder="1"/>
    <xf numFmtId="0" fontId="19" fillId="0" borderId="0" xfId="0" applyFont="1"/>
    <xf numFmtId="0" fontId="12" fillId="0" borderId="1" xfId="0" applyFont="1" applyFill="1" applyBorder="1" applyAlignment="1">
      <alignment horizontal="center" textRotation="90"/>
    </xf>
    <xf numFmtId="0" fontId="21" fillId="0" borderId="0" xfId="0" applyFont="1" applyAlignment="1">
      <alignment horizontal="center" vertical="center"/>
    </xf>
    <xf numFmtId="0" fontId="0" fillId="7" borderId="1" xfId="0" applyFill="1" applyBorder="1"/>
    <xf numFmtId="0" fontId="0" fillId="0" borderId="7" xfId="0" applyFill="1" applyBorder="1"/>
    <xf numFmtId="0" fontId="0" fillId="6" borderId="1" xfId="0" applyFill="1" applyBorder="1"/>
    <xf numFmtId="0" fontId="0" fillId="6" borderId="0" xfId="0" applyFill="1" applyAlignment="1">
      <alignment textRotation="90"/>
    </xf>
    <xf numFmtId="0" fontId="0" fillId="6" borderId="0" xfId="0" applyFill="1"/>
    <xf numFmtId="14" fontId="0" fillId="0" borderId="0" xfId="0" applyNumberFormat="1"/>
    <xf numFmtId="0" fontId="0" fillId="6" borderId="1" xfId="0" applyFill="1" applyBorder="1" applyAlignment="1">
      <alignment vertical="center"/>
    </xf>
    <xf numFmtId="0" fontId="0" fillId="8" borderId="1" xfId="0" applyFill="1" applyBorder="1" applyAlignment="1"/>
    <xf numFmtId="0" fontId="11" fillId="0" borderId="1" xfId="0" applyFont="1" applyBorder="1" applyAlignment="1">
      <alignment horizontal="center" textRotation="90"/>
    </xf>
    <xf numFmtId="0" fontId="11" fillId="0" borderId="1" xfId="0" applyFont="1" applyFill="1" applyBorder="1" applyAlignment="1">
      <alignment horizontal="center" textRotation="90"/>
    </xf>
    <xf numFmtId="164" fontId="11" fillId="0" borderId="1" xfId="0" applyNumberFormat="1" applyFont="1" applyBorder="1" applyAlignment="1">
      <alignment horizontal="center" textRotation="90"/>
    </xf>
    <xf numFmtId="165" fontId="0" fillId="9" borderId="1" xfId="0" applyNumberFormat="1" applyFill="1" applyBorder="1" applyAlignment="1">
      <alignment horizontal="center"/>
    </xf>
    <xf numFmtId="0" fontId="0" fillId="8" borderId="0" xfId="0" applyFill="1"/>
    <xf numFmtId="0" fontId="11" fillId="0" borderId="1" xfId="0" applyFont="1" applyBorder="1" applyAlignment="1">
      <alignment horizontal="center" vertical="center"/>
    </xf>
    <xf numFmtId="0" fontId="23" fillId="10" borderId="1" xfId="0" applyFont="1" applyFill="1" applyBorder="1" applyAlignment="1">
      <alignment horizontal="center"/>
    </xf>
    <xf numFmtId="0" fontId="0" fillId="10" borderId="1" xfId="0" applyFill="1" applyBorder="1"/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4" fillId="0" borderId="0" xfId="0" applyFont="1"/>
    <xf numFmtId="0" fontId="25" fillId="0" borderId="1" xfId="0" applyFont="1" applyBorder="1" applyAlignment="1">
      <alignment horizontal="center" vertical="center"/>
    </xf>
    <xf numFmtId="0" fontId="23" fillId="10" borderId="1" xfId="0" applyFont="1" applyFill="1" applyBorder="1" applyAlignment="1">
      <alignment horizontal="center" vertical="center"/>
    </xf>
    <xf numFmtId="165" fontId="0" fillId="8" borderId="1" xfId="0" applyNumberFormat="1" applyFont="1" applyFill="1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165" fontId="0" fillId="8" borderId="1" xfId="0" applyNumberFormat="1" applyFill="1" applyBorder="1" applyAlignment="1">
      <alignment horizontal="center"/>
    </xf>
    <xf numFmtId="165" fontId="0" fillId="11" borderId="1" xfId="0" applyNumberForma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7" fillId="0" borderId="6" xfId="0" applyFont="1" applyBorder="1" applyAlignment="1">
      <alignment horizontal="left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6" borderId="3" xfId="0" applyFont="1" applyFill="1" applyBorder="1" applyAlignment="1">
      <alignment horizontal="center"/>
    </xf>
    <xf numFmtId="0" fontId="13" fillId="6" borderId="4" xfId="0" applyFont="1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165" fontId="0" fillId="0" borderId="2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0" fontId="1" fillId="10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opLeftCell="A4" workbookViewId="0">
      <selection activeCell="E26" sqref="E26"/>
    </sheetView>
  </sheetViews>
  <sheetFormatPr defaultRowHeight="1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5.75">
      <c r="C1" s="5" t="s">
        <v>10</v>
      </c>
    </row>
    <row r="2" spans="2:5" ht="16.5">
      <c r="C2" s="6" t="s">
        <v>11</v>
      </c>
    </row>
    <row r="3" spans="2:5" ht="15.75">
      <c r="C3" s="5" t="s">
        <v>6</v>
      </c>
    </row>
    <row r="4" spans="2:5" ht="22.5">
      <c r="C4" s="63" t="s">
        <v>4</v>
      </c>
      <c r="D4" s="63"/>
      <c r="E4" s="63"/>
    </row>
    <row r="5" spans="2:5" ht="17.25">
      <c r="C5" s="62" t="s">
        <v>43</v>
      </c>
      <c r="D5" s="62"/>
      <c r="E5" s="62"/>
    </row>
    <row r="6" spans="2:5" ht="12" customHeight="1"/>
    <row r="7" spans="2:5" ht="21.75" customHeight="1">
      <c r="B7" s="14" t="s">
        <v>0</v>
      </c>
      <c r="C7" s="14" t="s">
        <v>1</v>
      </c>
      <c r="D7" s="14" t="s">
        <v>2</v>
      </c>
      <c r="E7" s="14" t="s">
        <v>3</v>
      </c>
    </row>
    <row r="8" spans="2:5" ht="30" customHeight="1">
      <c r="B8" s="3">
        <v>1</v>
      </c>
      <c r="C8" s="11" t="s">
        <v>18</v>
      </c>
      <c r="D8" s="12">
        <v>0</v>
      </c>
      <c r="E8" s="4"/>
    </row>
    <row r="9" spans="2:5" ht="30" customHeight="1">
      <c r="B9" s="3">
        <v>2</v>
      </c>
      <c r="C9" s="11" t="s">
        <v>19</v>
      </c>
      <c r="D9" s="12">
        <f>'Chi tiết 2015'!E9</f>
        <v>3757</v>
      </c>
      <c r="E9" s="4"/>
    </row>
    <row r="10" spans="2:5" ht="30" customHeight="1">
      <c r="B10" s="3">
        <v>3</v>
      </c>
      <c r="C10" s="11" t="s">
        <v>21</v>
      </c>
      <c r="D10" s="12">
        <f>'Chi tiết 2015'!F9</f>
        <v>300</v>
      </c>
      <c r="E10" s="4"/>
    </row>
    <row r="11" spans="2:5" ht="30" customHeight="1">
      <c r="B11" s="3">
        <v>4</v>
      </c>
      <c r="C11" s="11" t="s">
        <v>20</v>
      </c>
      <c r="D11" s="12">
        <f>'Chi tiết 2015'!G9</f>
        <v>541</v>
      </c>
      <c r="E11" s="4"/>
    </row>
    <row r="12" spans="2:5" ht="30" customHeight="1">
      <c r="B12" s="3">
        <v>5</v>
      </c>
      <c r="C12" s="11" t="s">
        <v>41</v>
      </c>
      <c r="D12" s="12">
        <f>'Chi tiết 2015'!H9</f>
        <v>203</v>
      </c>
      <c r="E12" s="4"/>
    </row>
    <row r="13" spans="2:5" ht="30" customHeight="1">
      <c r="B13" s="3">
        <v>6</v>
      </c>
      <c r="C13" s="11" t="s">
        <v>23</v>
      </c>
      <c r="D13" s="12">
        <f>'Chi tiết 2015'!C9</f>
        <v>6</v>
      </c>
      <c r="E13" s="4"/>
    </row>
    <row r="14" spans="2:5" ht="30" customHeight="1">
      <c r="B14" s="3">
        <v>7</v>
      </c>
      <c r="C14" s="11" t="s">
        <v>30</v>
      </c>
      <c r="D14" s="12">
        <f>'Chi tiết 2015'!I9</f>
        <v>208</v>
      </c>
      <c r="E14" s="4"/>
    </row>
    <row r="15" spans="2:5" ht="30" customHeight="1">
      <c r="B15" s="3">
        <v>8</v>
      </c>
      <c r="C15" s="11" t="s">
        <v>31</v>
      </c>
      <c r="D15" s="12">
        <f>'Chi tiết 2015'!J9</f>
        <v>90</v>
      </c>
      <c r="E15" s="4"/>
    </row>
    <row r="16" spans="2:5" ht="19.5">
      <c r="B16" s="64" t="s">
        <v>9</v>
      </c>
      <c r="C16" s="64"/>
      <c r="D16" s="13">
        <f>SUM(D8:D15)</f>
        <v>5105</v>
      </c>
      <c r="E16" s="1"/>
    </row>
    <row r="17" spans="3:5" ht="16.5">
      <c r="C17" s="10"/>
      <c r="E17" s="7" t="s">
        <v>7</v>
      </c>
    </row>
    <row r="18" spans="3:5" ht="16.5">
      <c r="E18" s="8"/>
    </row>
    <row r="19" spans="3:5" ht="16.5">
      <c r="E19" s="8"/>
    </row>
    <row r="20" spans="3:5" ht="16.5">
      <c r="E20" s="8"/>
    </row>
    <row r="21" spans="3:5" ht="16.5">
      <c r="E21" s="8"/>
    </row>
    <row r="22" spans="3:5" ht="16.5">
      <c r="E22" s="8"/>
    </row>
    <row r="23" spans="3:5" ht="15.75">
      <c r="E23" s="9" t="s">
        <v>8</v>
      </c>
    </row>
  </sheetData>
  <mergeCells count="3">
    <mergeCell ref="C5:E5"/>
    <mergeCell ref="C4:E4"/>
    <mergeCell ref="B16:C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4:Q135"/>
  <sheetViews>
    <sheetView workbookViewId="0">
      <pane ySplit="10" topLeftCell="A118" activePane="bottomLeft" state="frozen"/>
      <selection pane="bottomLeft" activeCell="K124" sqref="K124"/>
    </sheetView>
  </sheetViews>
  <sheetFormatPr defaultRowHeight="15"/>
  <cols>
    <col min="1" max="1" width="4.28515625" customWidth="1"/>
    <col min="2" max="2" width="17.85546875" customWidth="1"/>
    <col min="3" max="4" width="5.7109375" customWidth="1"/>
    <col min="5" max="5" width="7.5703125" style="15" customWidth="1"/>
    <col min="6" max="8" width="5.7109375" customWidth="1"/>
    <col min="9" max="10" width="6.140625" customWidth="1"/>
    <col min="11" max="11" width="23.42578125" customWidth="1"/>
    <col min="12" max="12" width="5.85546875" customWidth="1"/>
    <col min="13" max="13" width="3" customWidth="1"/>
  </cols>
  <sheetData>
    <row r="4" spans="2:11" ht="9.75" customHeight="1"/>
    <row r="5" spans="2:11" ht="23.25" customHeight="1">
      <c r="B5" t="s">
        <v>34</v>
      </c>
      <c r="K5" s="38">
        <v>35185</v>
      </c>
    </row>
    <row r="6" spans="2:11" ht="18.75">
      <c r="B6" t="s">
        <v>32</v>
      </c>
      <c r="E6" s="15">
        <v>1423</v>
      </c>
      <c r="F6">
        <v>107</v>
      </c>
      <c r="G6">
        <v>202</v>
      </c>
      <c r="H6">
        <v>86</v>
      </c>
      <c r="I6">
        <v>49</v>
      </c>
      <c r="J6">
        <v>15</v>
      </c>
    </row>
    <row r="7" spans="2:11" ht="28.5" customHeight="1">
      <c r="B7" t="s">
        <v>33</v>
      </c>
      <c r="E7" s="15">
        <v>154</v>
      </c>
      <c r="F7">
        <v>11</v>
      </c>
      <c r="G7">
        <v>269</v>
      </c>
      <c r="H7">
        <v>45</v>
      </c>
    </row>
    <row r="8" spans="2:11" hidden="1"/>
    <row r="9" spans="2:11" ht="36" customHeight="1" thickBot="1">
      <c r="C9" s="25">
        <f>SUM(C56:C130)</f>
        <v>6</v>
      </c>
      <c r="D9" s="26">
        <f>SUM(D11:D130)</f>
        <v>0</v>
      </c>
      <c r="E9" s="26">
        <f>SUM(E11:E135)</f>
        <v>3757</v>
      </c>
      <c r="F9" s="26">
        <f>SUM(F11:F135)</f>
        <v>300</v>
      </c>
      <c r="G9" s="26">
        <f>SUM(G11:G135)</f>
        <v>541</v>
      </c>
      <c r="H9" s="26">
        <f>SUM(H11:H135)</f>
        <v>203</v>
      </c>
      <c r="I9" s="30">
        <f>SUM(I69:I135)</f>
        <v>208</v>
      </c>
      <c r="J9" s="30">
        <f>SUM(J69:J135)</f>
        <v>90</v>
      </c>
      <c r="K9" s="28">
        <f>SUM(C9:J9)</f>
        <v>5105</v>
      </c>
    </row>
    <row r="10" spans="2:11" ht="77.25" customHeight="1" thickTop="1">
      <c r="B10" s="16" t="s">
        <v>12</v>
      </c>
      <c r="C10" s="23" t="s">
        <v>22</v>
      </c>
      <c r="D10" s="17" t="s">
        <v>13</v>
      </c>
      <c r="E10" s="17" t="s">
        <v>14</v>
      </c>
      <c r="F10" s="17" t="s">
        <v>15</v>
      </c>
      <c r="G10" s="17" t="s">
        <v>16</v>
      </c>
      <c r="H10" s="17" t="s">
        <v>5</v>
      </c>
      <c r="I10" s="31" t="s">
        <v>28</v>
      </c>
      <c r="J10" s="31" t="s">
        <v>29</v>
      </c>
      <c r="K10" s="32">
        <f>Q125+Q126+Q127</f>
        <v>3262</v>
      </c>
    </row>
    <row r="11" spans="2:11" ht="18" customHeight="1">
      <c r="B11" s="18">
        <v>42158</v>
      </c>
      <c r="C11" s="18"/>
      <c r="D11" s="1">
        <v>0</v>
      </c>
      <c r="E11" s="1">
        <v>36</v>
      </c>
      <c r="F11" s="1">
        <v>4</v>
      </c>
      <c r="G11" s="1">
        <v>15</v>
      </c>
      <c r="H11" s="1">
        <v>1</v>
      </c>
    </row>
    <row r="12" spans="2:11" ht="18" customHeight="1">
      <c r="B12" s="18">
        <v>42159</v>
      </c>
      <c r="C12" s="18"/>
      <c r="D12" s="1"/>
      <c r="E12" s="19">
        <v>2</v>
      </c>
      <c r="F12" s="1"/>
      <c r="G12" s="1">
        <v>3</v>
      </c>
      <c r="H12" s="1"/>
    </row>
    <row r="13" spans="2:11" ht="18" customHeight="1">
      <c r="B13" s="18">
        <v>42160</v>
      </c>
      <c r="C13" s="18"/>
      <c r="D13" s="1"/>
      <c r="E13" s="19">
        <v>1</v>
      </c>
      <c r="F13" s="1"/>
      <c r="G13" s="1"/>
      <c r="H13" s="1"/>
    </row>
    <row r="14" spans="2:11" ht="18" customHeight="1">
      <c r="B14" s="18">
        <v>42161</v>
      </c>
      <c r="C14" s="18"/>
      <c r="D14" s="1"/>
      <c r="E14" s="19"/>
      <c r="F14" s="1"/>
      <c r="G14" s="1"/>
      <c r="H14" s="1">
        <v>1</v>
      </c>
    </row>
    <row r="15" spans="2:11" ht="18" customHeight="1">
      <c r="B15" s="18">
        <v>42162</v>
      </c>
      <c r="C15" s="22"/>
      <c r="D15" s="77" t="s">
        <v>17</v>
      </c>
      <c r="E15" s="78"/>
      <c r="F15" s="78"/>
      <c r="G15" s="78"/>
      <c r="H15" s="79"/>
    </row>
    <row r="16" spans="2:11" ht="18" customHeight="1">
      <c r="B16" s="18">
        <v>42163</v>
      </c>
      <c r="C16" s="18"/>
      <c r="D16" s="1"/>
      <c r="E16" s="19"/>
      <c r="F16" s="1"/>
      <c r="G16" s="1">
        <v>4</v>
      </c>
      <c r="H16" s="1">
        <v>2</v>
      </c>
    </row>
    <row r="17" spans="2:8" ht="18" customHeight="1">
      <c r="B17" s="18">
        <v>42164</v>
      </c>
      <c r="C17" s="18"/>
      <c r="D17" s="1"/>
      <c r="E17" s="19"/>
      <c r="F17" s="1"/>
      <c r="G17" s="1">
        <v>5</v>
      </c>
      <c r="H17" s="1"/>
    </row>
    <row r="18" spans="2:8" ht="18" customHeight="1">
      <c r="B18" s="18">
        <v>42165</v>
      </c>
      <c r="C18" s="18"/>
      <c r="D18" s="1"/>
      <c r="E18" s="19">
        <v>2</v>
      </c>
      <c r="F18" s="1"/>
      <c r="G18" s="1">
        <v>4</v>
      </c>
      <c r="H18" s="1"/>
    </row>
    <row r="19" spans="2:8" ht="18" customHeight="1">
      <c r="B19" s="18">
        <v>42166</v>
      </c>
      <c r="C19" s="18"/>
      <c r="D19" s="1"/>
      <c r="E19" s="19">
        <v>1</v>
      </c>
      <c r="F19" s="1">
        <v>1</v>
      </c>
      <c r="G19" s="1">
        <v>4</v>
      </c>
      <c r="H19" s="1">
        <v>1</v>
      </c>
    </row>
    <row r="20" spans="2:8" ht="18" customHeight="1">
      <c r="B20" s="18">
        <v>42167</v>
      </c>
      <c r="C20" s="18"/>
      <c r="D20" s="1"/>
      <c r="E20" s="19"/>
      <c r="F20" s="1"/>
      <c r="G20" s="1">
        <v>3</v>
      </c>
      <c r="H20" s="1">
        <v>1</v>
      </c>
    </row>
    <row r="21" spans="2:8" ht="18" customHeight="1">
      <c r="B21" s="18">
        <v>42168</v>
      </c>
      <c r="C21" s="18"/>
      <c r="D21" s="1"/>
      <c r="E21" s="19"/>
      <c r="F21" s="1"/>
      <c r="G21" s="1">
        <v>2</v>
      </c>
      <c r="H21" s="1"/>
    </row>
    <row r="22" spans="2:8" ht="18" customHeight="1">
      <c r="B22" s="18">
        <v>42169</v>
      </c>
      <c r="C22" s="22"/>
      <c r="D22" s="74" t="s">
        <v>17</v>
      </c>
      <c r="E22" s="75"/>
      <c r="F22" s="75"/>
      <c r="G22" s="75"/>
      <c r="H22" s="76"/>
    </row>
    <row r="23" spans="2:8" ht="18" customHeight="1">
      <c r="B23" s="18">
        <v>42170</v>
      </c>
      <c r="C23" s="18"/>
      <c r="D23" s="1"/>
      <c r="E23" s="19"/>
      <c r="F23" s="1"/>
      <c r="G23" s="1">
        <v>5</v>
      </c>
      <c r="H23" s="1"/>
    </row>
    <row r="24" spans="2:8" ht="18" customHeight="1">
      <c r="B24" s="18">
        <v>42171</v>
      </c>
      <c r="C24" s="18"/>
      <c r="D24" s="1"/>
      <c r="E24" s="19"/>
      <c r="F24" s="1"/>
      <c r="G24" s="1">
        <v>4</v>
      </c>
      <c r="H24" s="1"/>
    </row>
    <row r="25" spans="2:8" ht="18" customHeight="1">
      <c r="B25" s="18">
        <v>42172</v>
      </c>
      <c r="C25" s="18"/>
      <c r="D25" s="1"/>
      <c r="E25" s="19">
        <v>1</v>
      </c>
      <c r="F25" s="1"/>
      <c r="G25" s="1">
        <v>6</v>
      </c>
      <c r="H25" s="1"/>
    </row>
    <row r="26" spans="2:8" ht="18" customHeight="1">
      <c r="B26" s="18">
        <v>42173</v>
      </c>
      <c r="C26" s="18"/>
      <c r="D26" s="1"/>
      <c r="E26" s="19">
        <v>8</v>
      </c>
      <c r="F26" s="1"/>
      <c r="G26" s="1">
        <v>5</v>
      </c>
      <c r="H26" s="1"/>
    </row>
    <row r="27" spans="2:8" ht="18" customHeight="1">
      <c r="B27" s="18">
        <v>42174</v>
      </c>
      <c r="C27" s="18"/>
      <c r="D27" s="1"/>
      <c r="E27" s="19">
        <v>2</v>
      </c>
      <c r="F27" s="1"/>
      <c r="G27" s="1"/>
      <c r="H27" s="1"/>
    </row>
    <row r="28" spans="2:8" ht="18" customHeight="1">
      <c r="B28" s="18">
        <v>42175</v>
      </c>
      <c r="C28" s="18"/>
      <c r="D28" s="1"/>
      <c r="E28" s="19"/>
      <c r="F28" s="1"/>
      <c r="G28" s="1">
        <v>1</v>
      </c>
      <c r="H28" s="1"/>
    </row>
    <row r="29" spans="2:8" ht="18" customHeight="1">
      <c r="B29" s="18">
        <v>42176</v>
      </c>
      <c r="C29" s="22"/>
      <c r="D29" s="74" t="s">
        <v>17</v>
      </c>
      <c r="E29" s="75"/>
      <c r="F29" s="75"/>
      <c r="G29" s="75"/>
      <c r="H29" s="76"/>
    </row>
    <row r="30" spans="2:8" ht="18" customHeight="1">
      <c r="B30" s="18">
        <v>42177</v>
      </c>
      <c r="C30" s="18"/>
      <c r="D30" s="1"/>
      <c r="E30" s="19">
        <v>2</v>
      </c>
      <c r="F30" s="1"/>
      <c r="G30" s="1">
        <v>2</v>
      </c>
      <c r="H30" s="1">
        <v>1</v>
      </c>
    </row>
    <row r="31" spans="2:8" ht="18" customHeight="1">
      <c r="B31" s="18">
        <v>42178</v>
      </c>
      <c r="C31" s="18"/>
      <c r="D31" s="1"/>
      <c r="E31" s="19">
        <v>3</v>
      </c>
      <c r="F31" s="1"/>
      <c r="G31" s="1">
        <v>8</v>
      </c>
      <c r="H31" s="1"/>
    </row>
    <row r="32" spans="2:8" ht="18" customHeight="1">
      <c r="B32" s="18">
        <v>42179</v>
      </c>
      <c r="C32" s="18"/>
      <c r="D32" s="1"/>
      <c r="E32" s="19">
        <v>2</v>
      </c>
      <c r="F32" s="1"/>
      <c r="G32" s="1">
        <v>1</v>
      </c>
      <c r="H32" s="1"/>
    </row>
    <row r="33" spans="2:8" ht="18" customHeight="1">
      <c r="B33" s="18">
        <v>42180</v>
      </c>
      <c r="C33" s="18"/>
      <c r="D33" s="1"/>
      <c r="E33" s="19"/>
      <c r="F33" s="1"/>
      <c r="G33" s="1">
        <v>4</v>
      </c>
      <c r="H33" s="1"/>
    </row>
    <row r="34" spans="2:8" ht="18" customHeight="1">
      <c r="B34" s="18">
        <v>42181</v>
      </c>
      <c r="C34" s="18"/>
      <c r="D34" s="1"/>
      <c r="E34" s="19"/>
      <c r="F34" s="1"/>
      <c r="G34" s="1">
        <v>13</v>
      </c>
      <c r="H34" s="1">
        <v>1</v>
      </c>
    </row>
    <row r="35" spans="2:8" ht="18" customHeight="1">
      <c r="B35" s="18">
        <v>42182</v>
      </c>
      <c r="C35" s="18"/>
      <c r="D35" s="1"/>
      <c r="E35" s="19"/>
      <c r="F35" s="1"/>
      <c r="G35" s="1">
        <v>2</v>
      </c>
      <c r="H35" s="1">
        <v>1</v>
      </c>
    </row>
    <row r="36" spans="2:8" ht="18" customHeight="1">
      <c r="B36" s="18">
        <v>42183</v>
      </c>
      <c r="C36" s="22"/>
      <c r="D36" s="74" t="s">
        <v>17</v>
      </c>
      <c r="E36" s="75"/>
      <c r="F36" s="75"/>
      <c r="G36" s="75"/>
      <c r="H36" s="76"/>
    </row>
    <row r="37" spans="2:8" ht="18" customHeight="1">
      <c r="B37" s="18">
        <v>42184</v>
      </c>
      <c r="C37" s="18"/>
      <c r="D37" s="1"/>
      <c r="E37" s="19">
        <v>4</v>
      </c>
      <c r="F37" s="1">
        <v>1</v>
      </c>
      <c r="G37" s="1">
        <v>13</v>
      </c>
      <c r="H37" s="1">
        <v>1</v>
      </c>
    </row>
    <row r="38" spans="2:8" ht="18" customHeight="1">
      <c r="B38" s="18">
        <v>42185</v>
      </c>
      <c r="C38" s="18"/>
      <c r="D38" s="1"/>
      <c r="E38" s="19">
        <v>3</v>
      </c>
      <c r="F38" s="1"/>
      <c r="G38" s="1">
        <v>5</v>
      </c>
      <c r="H38" s="1"/>
    </row>
    <row r="39" spans="2:8" ht="18" customHeight="1">
      <c r="B39" s="18">
        <v>42186</v>
      </c>
      <c r="C39" s="18"/>
      <c r="D39" s="1"/>
      <c r="E39" s="19">
        <v>4</v>
      </c>
      <c r="F39" s="1"/>
      <c r="G39" s="1">
        <v>15</v>
      </c>
      <c r="H39" s="1"/>
    </row>
    <row r="40" spans="2:8" ht="18" customHeight="1">
      <c r="B40" s="18">
        <v>42187</v>
      </c>
      <c r="C40" s="18"/>
      <c r="D40" s="1"/>
      <c r="E40" s="19"/>
      <c r="F40" s="1"/>
      <c r="G40" s="1">
        <v>3</v>
      </c>
      <c r="H40" s="1"/>
    </row>
    <row r="41" spans="2:8" ht="18" customHeight="1">
      <c r="B41" s="18">
        <v>42188</v>
      </c>
      <c r="C41" s="18"/>
      <c r="D41" s="1"/>
      <c r="E41" s="19"/>
      <c r="F41" s="1"/>
      <c r="G41" s="1"/>
      <c r="H41" s="1"/>
    </row>
    <row r="42" spans="2:8" ht="18" customHeight="1">
      <c r="B42" s="18">
        <v>42189</v>
      </c>
      <c r="C42" s="18"/>
      <c r="D42" s="1"/>
      <c r="E42" s="19"/>
      <c r="F42" s="1"/>
      <c r="G42" s="1"/>
      <c r="H42" s="1"/>
    </row>
    <row r="43" spans="2:8" ht="18" customHeight="1">
      <c r="B43" s="18">
        <v>42190</v>
      </c>
      <c r="C43" s="18"/>
      <c r="D43" s="1"/>
      <c r="E43" s="19"/>
      <c r="F43" s="1"/>
      <c r="G43" s="1">
        <v>9</v>
      </c>
      <c r="H43" s="1"/>
    </row>
    <row r="44" spans="2:8" ht="18" customHeight="1">
      <c r="B44" s="18">
        <v>42191</v>
      </c>
      <c r="C44" s="18"/>
      <c r="D44" s="21"/>
      <c r="E44" s="20"/>
      <c r="F44" s="21"/>
      <c r="G44" s="21"/>
      <c r="H44" s="21"/>
    </row>
    <row r="45" spans="2:8" ht="18" customHeight="1">
      <c r="B45" s="18">
        <v>42192</v>
      </c>
      <c r="C45" s="18"/>
      <c r="D45" s="21"/>
      <c r="E45" s="20"/>
      <c r="F45" s="21"/>
      <c r="G45" s="21"/>
      <c r="H45" s="21"/>
    </row>
    <row r="46" spans="2:8" ht="18" customHeight="1">
      <c r="B46" s="18">
        <v>42193</v>
      </c>
      <c r="C46" s="18"/>
      <c r="D46" s="21"/>
      <c r="E46" s="20">
        <v>16</v>
      </c>
      <c r="F46" s="21">
        <v>1</v>
      </c>
      <c r="G46" s="21">
        <v>32</v>
      </c>
      <c r="H46" s="21">
        <v>1</v>
      </c>
    </row>
    <row r="47" spans="2:8" ht="18" customHeight="1">
      <c r="B47" s="18">
        <v>42194</v>
      </c>
      <c r="C47" s="18"/>
      <c r="D47" s="1"/>
      <c r="E47" s="19">
        <v>7</v>
      </c>
      <c r="F47" s="1"/>
      <c r="G47" s="1">
        <v>2</v>
      </c>
      <c r="H47" s="1">
        <v>6</v>
      </c>
    </row>
    <row r="48" spans="2:8" ht="18" customHeight="1">
      <c r="B48" s="18">
        <v>42195</v>
      </c>
      <c r="C48" s="18"/>
      <c r="D48" s="1"/>
      <c r="E48" s="19"/>
      <c r="F48" s="1"/>
      <c r="G48" s="1"/>
      <c r="H48" s="1"/>
    </row>
    <row r="49" spans="2:8" ht="18" customHeight="1">
      <c r="B49" s="18">
        <v>42196</v>
      </c>
      <c r="C49" s="18"/>
      <c r="D49" s="1"/>
      <c r="E49" s="19"/>
      <c r="F49" s="1"/>
      <c r="G49" s="1"/>
      <c r="H49" s="1"/>
    </row>
    <row r="50" spans="2:8" ht="18" customHeight="1">
      <c r="B50" s="18">
        <v>42197</v>
      </c>
      <c r="C50" s="22"/>
      <c r="D50" s="74" t="s">
        <v>17</v>
      </c>
      <c r="E50" s="75"/>
      <c r="F50" s="75"/>
      <c r="G50" s="75"/>
      <c r="H50" s="76"/>
    </row>
    <row r="51" spans="2:8" ht="18" customHeight="1">
      <c r="B51" s="18">
        <v>42198</v>
      </c>
      <c r="C51" s="18"/>
      <c r="D51" s="1"/>
      <c r="E51" s="19">
        <v>56</v>
      </c>
      <c r="F51" s="1">
        <v>5</v>
      </c>
      <c r="G51" s="1">
        <v>77</v>
      </c>
      <c r="H51" s="1">
        <v>15</v>
      </c>
    </row>
    <row r="52" spans="2:8" ht="18" customHeight="1">
      <c r="B52" s="18">
        <v>42199</v>
      </c>
      <c r="C52" s="18"/>
      <c r="D52" s="1"/>
      <c r="E52" s="19">
        <v>4</v>
      </c>
      <c r="F52" s="1">
        <v>1</v>
      </c>
      <c r="G52" s="1">
        <v>40</v>
      </c>
      <c r="H52" s="1">
        <v>24</v>
      </c>
    </row>
    <row r="53" spans="2:8" ht="18" customHeight="1">
      <c r="B53" s="18">
        <v>42200</v>
      </c>
      <c r="C53" s="18"/>
      <c r="D53" s="1"/>
      <c r="E53" s="19"/>
      <c r="F53" s="1"/>
      <c r="G53" s="1">
        <v>31</v>
      </c>
      <c r="H53" s="1">
        <v>12</v>
      </c>
    </row>
    <row r="54" spans="2:8" ht="18" customHeight="1">
      <c r="B54" s="18">
        <v>42201</v>
      </c>
      <c r="C54" s="18"/>
      <c r="D54" s="1"/>
      <c r="E54" s="19">
        <v>1</v>
      </c>
      <c r="F54" s="1"/>
      <c r="G54" s="1">
        <v>19</v>
      </c>
      <c r="H54" s="1">
        <v>7</v>
      </c>
    </row>
    <row r="55" spans="2:8" ht="18" customHeight="1">
      <c r="B55" s="18">
        <v>42202</v>
      </c>
      <c r="C55" s="18"/>
      <c r="D55" s="1"/>
      <c r="E55" s="19">
        <v>3</v>
      </c>
      <c r="F55" s="1"/>
      <c r="G55" s="1">
        <v>16</v>
      </c>
      <c r="H55" s="1">
        <v>11</v>
      </c>
    </row>
    <row r="56" spans="2:8" ht="18" customHeight="1">
      <c r="B56" s="18">
        <v>42203</v>
      </c>
      <c r="C56" s="1">
        <v>3</v>
      </c>
      <c r="D56" s="1"/>
      <c r="E56" s="19"/>
      <c r="F56" s="1"/>
      <c r="G56" s="1">
        <v>6</v>
      </c>
      <c r="H56" s="1">
        <v>2</v>
      </c>
    </row>
    <row r="57" spans="2:8" ht="18" customHeight="1">
      <c r="B57" s="24">
        <v>42204</v>
      </c>
      <c r="C57" s="1"/>
      <c r="D57" s="1"/>
      <c r="E57" s="19"/>
      <c r="F57" s="1"/>
      <c r="G57" s="1"/>
      <c r="H57" s="1">
        <v>1</v>
      </c>
    </row>
    <row r="58" spans="2:8" ht="18" customHeight="1">
      <c r="B58" s="18">
        <v>42205</v>
      </c>
      <c r="C58" s="1"/>
      <c r="D58" s="1"/>
      <c r="E58" s="19">
        <v>29</v>
      </c>
      <c r="F58" s="1">
        <v>1</v>
      </c>
      <c r="G58" s="1">
        <v>24</v>
      </c>
      <c r="H58" s="1">
        <v>6</v>
      </c>
    </row>
    <row r="59" spans="2:8" ht="18" customHeight="1">
      <c r="B59" s="18">
        <v>42206</v>
      </c>
      <c r="C59" s="1"/>
      <c r="D59" s="1"/>
      <c r="E59" s="19">
        <v>8</v>
      </c>
      <c r="F59" s="1">
        <v>1</v>
      </c>
      <c r="G59" s="1">
        <v>18</v>
      </c>
      <c r="H59" s="1">
        <v>6</v>
      </c>
    </row>
    <row r="60" spans="2:8" ht="18" customHeight="1">
      <c r="B60" s="18">
        <v>42207</v>
      </c>
      <c r="C60" s="1"/>
      <c r="D60" s="1"/>
      <c r="E60" s="19">
        <v>8</v>
      </c>
      <c r="F60" s="1">
        <v>3</v>
      </c>
      <c r="G60" s="1">
        <v>7</v>
      </c>
      <c r="H60" s="1">
        <v>4</v>
      </c>
    </row>
    <row r="61" spans="2:8" ht="18" customHeight="1">
      <c r="B61" s="18">
        <v>42208</v>
      </c>
      <c r="C61" s="1"/>
      <c r="D61" s="1"/>
      <c r="E61" s="19">
        <v>53</v>
      </c>
      <c r="F61" s="1">
        <v>4</v>
      </c>
      <c r="G61" s="1">
        <v>6</v>
      </c>
      <c r="H61" s="1">
        <v>10</v>
      </c>
    </row>
    <row r="62" spans="2:8" ht="18" customHeight="1">
      <c r="B62" s="18">
        <v>42209</v>
      </c>
      <c r="C62" s="1"/>
      <c r="D62" s="1"/>
      <c r="E62" s="19">
        <v>26</v>
      </c>
      <c r="F62" s="1">
        <v>6</v>
      </c>
      <c r="G62" s="1">
        <v>1</v>
      </c>
      <c r="H62" s="1"/>
    </row>
    <row r="63" spans="2:8" ht="18" customHeight="1">
      <c r="B63" s="18">
        <v>42210</v>
      </c>
      <c r="C63" s="1"/>
      <c r="D63" s="1"/>
      <c r="E63" s="19"/>
      <c r="F63" s="1"/>
      <c r="G63" s="1"/>
      <c r="H63" s="1"/>
    </row>
    <row r="64" spans="2:8" ht="18" customHeight="1">
      <c r="B64" s="18">
        <v>42211</v>
      </c>
      <c r="C64" s="74" t="s">
        <v>17</v>
      </c>
      <c r="D64" s="75"/>
      <c r="E64" s="75"/>
      <c r="F64" s="75"/>
      <c r="G64" s="75"/>
      <c r="H64" s="76"/>
    </row>
    <row r="65" spans="2:10" ht="18" customHeight="1">
      <c r="B65" s="18">
        <v>42212</v>
      </c>
      <c r="C65" s="1"/>
      <c r="D65" s="1"/>
      <c r="E65" s="19">
        <v>101</v>
      </c>
      <c r="F65" s="1">
        <v>16</v>
      </c>
      <c r="G65" s="1">
        <v>13</v>
      </c>
      <c r="H65" s="1">
        <v>4</v>
      </c>
    </row>
    <row r="66" spans="2:10" ht="18" customHeight="1">
      <c r="B66" s="18">
        <v>42213</v>
      </c>
      <c r="C66" s="1"/>
      <c r="D66" s="1"/>
      <c r="E66" s="19">
        <v>62</v>
      </c>
      <c r="F66" s="1">
        <v>9</v>
      </c>
      <c r="G66" s="1">
        <v>8</v>
      </c>
      <c r="H66" s="1">
        <v>1</v>
      </c>
    </row>
    <row r="67" spans="2:10" ht="18" customHeight="1">
      <c r="B67" s="18">
        <v>42214</v>
      </c>
      <c r="C67" s="1"/>
      <c r="D67" s="1"/>
      <c r="E67" s="19">
        <v>81</v>
      </c>
      <c r="F67" s="1">
        <v>7</v>
      </c>
      <c r="G67" s="1">
        <v>3</v>
      </c>
      <c r="H67" s="1">
        <v>2</v>
      </c>
    </row>
    <row r="68" spans="2:10" ht="18" customHeight="1">
      <c r="B68" s="18">
        <v>42215</v>
      </c>
      <c r="C68" s="1"/>
      <c r="D68" s="1"/>
      <c r="E68" s="19">
        <v>119</v>
      </c>
      <c r="F68" s="1"/>
      <c r="G68" s="1"/>
      <c r="H68" s="1">
        <v>4</v>
      </c>
    </row>
    <row r="69" spans="2:10" ht="18" customHeight="1">
      <c r="B69" s="18">
        <v>42216</v>
      </c>
      <c r="C69" s="1"/>
      <c r="D69" s="1"/>
      <c r="E69" s="19">
        <v>80</v>
      </c>
      <c r="F69" s="1">
        <v>9</v>
      </c>
      <c r="G69" s="1">
        <v>10</v>
      </c>
      <c r="H69" s="1">
        <v>5</v>
      </c>
      <c r="I69" s="1">
        <v>15</v>
      </c>
      <c r="J69" s="1">
        <v>0</v>
      </c>
    </row>
    <row r="70" spans="2:10" ht="18" customHeight="1">
      <c r="B70" s="18">
        <v>42217</v>
      </c>
      <c r="C70" s="1"/>
      <c r="D70" s="1"/>
      <c r="E70" s="19">
        <v>145</v>
      </c>
      <c r="F70" s="1">
        <v>7</v>
      </c>
      <c r="G70" s="1">
        <v>2</v>
      </c>
      <c r="H70" s="1">
        <v>0</v>
      </c>
      <c r="I70" s="1">
        <v>3</v>
      </c>
      <c r="J70" s="1">
        <v>0</v>
      </c>
    </row>
    <row r="71" spans="2:10" ht="18" customHeight="1">
      <c r="B71" s="18">
        <v>42218</v>
      </c>
      <c r="C71" s="1"/>
      <c r="D71" s="1"/>
      <c r="E71" s="19">
        <v>41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</row>
    <row r="72" spans="2:10" ht="18" customHeight="1">
      <c r="B72" s="18">
        <v>42219</v>
      </c>
      <c r="C72" s="1"/>
      <c r="D72" s="1"/>
      <c r="E72" s="19">
        <v>136</v>
      </c>
      <c r="F72" s="1">
        <v>5</v>
      </c>
      <c r="G72" s="1">
        <v>8</v>
      </c>
      <c r="H72" s="1">
        <v>7</v>
      </c>
      <c r="I72" s="1">
        <v>6</v>
      </c>
      <c r="J72" s="1">
        <v>4</v>
      </c>
    </row>
    <row r="73" spans="2:10" ht="18" customHeight="1">
      <c r="B73" s="18">
        <v>42220</v>
      </c>
      <c r="C73" s="1"/>
      <c r="D73" s="1"/>
      <c r="E73" s="19">
        <v>200</v>
      </c>
      <c r="F73" s="1">
        <v>10</v>
      </c>
      <c r="G73" s="1"/>
      <c r="H73" s="1"/>
      <c r="I73" s="1"/>
      <c r="J73" s="1"/>
    </row>
    <row r="74" spans="2:10" ht="18" customHeight="1">
      <c r="B74" s="18">
        <v>42221</v>
      </c>
      <c r="C74" s="1"/>
      <c r="D74" s="1"/>
      <c r="E74" s="19">
        <v>215</v>
      </c>
      <c r="F74" s="1">
        <v>19</v>
      </c>
      <c r="G74" s="1">
        <v>8</v>
      </c>
      <c r="H74" s="1">
        <v>8</v>
      </c>
      <c r="I74" s="1">
        <v>21</v>
      </c>
      <c r="J74" s="1">
        <v>8</v>
      </c>
    </row>
    <row r="75" spans="2:10" ht="18" customHeight="1">
      <c r="B75" s="18">
        <v>42222</v>
      </c>
      <c r="C75" s="1"/>
      <c r="D75" s="1"/>
      <c r="E75" s="19">
        <v>114</v>
      </c>
      <c r="F75" s="1">
        <v>10</v>
      </c>
      <c r="G75" s="1">
        <v>2</v>
      </c>
      <c r="H75" s="1">
        <v>1</v>
      </c>
      <c r="I75" s="1">
        <v>12</v>
      </c>
      <c r="J75" s="1">
        <v>2</v>
      </c>
    </row>
    <row r="76" spans="2:10" ht="18" customHeight="1">
      <c r="B76" s="18">
        <v>42223</v>
      </c>
      <c r="C76" s="1"/>
      <c r="D76" s="1"/>
      <c r="E76" s="19">
        <v>70</v>
      </c>
      <c r="F76" s="1">
        <v>1</v>
      </c>
      <c r="G76" s="1">
        <v>3</v>
      </c>
      <c r="H76" s="1">
        <v>1</v>
      </c>
      <c r="I76" s="1">
        <v>10</v>
      </c>
      <c r="J76" s="1">
        <v>1</v>
      </c>
    </row>
    <row r="77" spans="2:10" ht="18" customHeight="1">
      <c r="B77" s="18">
        <v>42224</v>
      </c>
      <c r="C77" s="1"/>
      <c r="D77" s="1"/>
      <c r="E77" s="19">
        <v>87</v>
      </c>
      <c r="F77" s="1">
        <v>1</v>
      </c>
      <c r="G77" s="1">
        <v>0</v>
      </c>
      <c r="H77" s="1">
        <v>1</v>
      </c>
      <c r="I77" s="1">
        <v>6</v>
      </c>
      <c r="J77" s="1">
        <v>0</v>
      </c>
    </row>
    <row r="78" spans="2:10" ht="18" customHeight="1">
      <c r="B78" s="18">
        <v>42225</v>
      </c>
      <c r="C78" s="1"/>
      <c r="D78" s="1"/>
      <c r="E78" s="19">
        <v>46</v>
      </c>
      <c r="F78" s="1">
        <v>9</v>
      </c>
      <c r="G78" s="1">
        <v>0</v>
      </c>
      <c r="H78" s="1">
        <v>0</v>
      </c>
      <c r="I78" s="1">
        <v>2</v>
      </c>
      <c r="J78" s="1">
        <v>0</v>
      </c>
    </row>
    <row r="79" spans="2:10" ht="18" customHeight="1">
      <c r="B79" s="18">
        <v>42226</v>
      </c>
      <c r="C79" s="1"/>
      <c r="D79" s="1"/>
      <c r="E79" s="19">
        <v>149</v>
      </c>
      <c r="F79" s="1">
        <v>2</v>
      </c>
      <c r="G79" s="1">
        <v>3</v>
      </c>
      <c r="H79" s="1">
        <v>3</v>
      </c>
      <c r="I79" s="1">
        <v>2</v>
      </c>
      <c r="J79" s="1">
        <v>2</v>
      </c>
    </row>
    <row r="80" spans="2:10" ht="18" customHeight="1">
      <c r="B80" s="18">
        <v>42227</v>
      </c>
      <c r="C80" s="1"/>
      <c r="D80" s="1"/>
      <c r="E80" s="19">
        <v>53</v>
      </c>
      <c r="F80" s="1"/>
      <c r="G80" s="1"/>
      <c r="H80" s="1"/>
      <c r="I80" s="1"/>
      <c r="J80" s="1"/>
    </row>
    <row r="81" spans="2:14" ht="18" customHeight="1">
      <c r="B81" s="18">
        <v>42228</v>
      </c>
      <c r="C81" s="1"/>
      <c r="D81" s="1"/>
      <c r="E81" s="19">
        <v>110</v>
      </c>
      <c r="F81" s="1">
        <v>16</v>
      </c>
      <c r="G81" s="1">
        <v>6</v>
      </c>
      <c r="H81" s="1">
        <v>1</v>
      </c>
      <c r="I81" s="1">
        <v>9</v>
      </c>
      <c r="J81" s="1">
        <v>2</v>
      </c>
    </row>
    <row r="82" spans="2:14" ht="18" customHeight="1">
      <c r="B82" s="18">
        <v>42229</v>
      </c>
      <c r="C82" s="1"/>
      <c r="D82" s="1"/>
      <c r="E82" s="19">
        <v>68</v>
      </c>
      <c r="F82" s="1">
        <v>3</v>
      </c>
      <c r="G82" s="1">
        <v>1</v>
      </c>
      <c r="H82" s="1">
        <v>1</v>
      </c>
      <c r="I82" s="1">
        <v>8</v>
      </c>
      <c r="J82" s="1">
        <v>3</v>
      </c>
    </row>
    <row r="83" spans="2:14" ht="18" customHeight="1">
      <c r="B83" s="18">
        <v>42230</v>
      </c>
      <c r="C83" s="1"/>
      <c r="D83" s="1"/>
      <c r="E83" s="19">
        <v>107</v>
      </c>
      <c r="F83" s="1">
        <v>8</v>
      </c>
      <c r="G83" s="1">
        <v>2</v>
      </c>
      <c r="H83" s="1">
        <v>5</v>
      </c>
      <c r="I83" s="1">
        <v>9</v>
      </c>
      <c r="J83" s="1">
        <v>1</v>
      </c>
    </row>
    <row r="84" spans="2:14" ht="18" customHeight="1">
      <c r="B84" s="18">
        <v>42231</v>
      </c>
      <c r="C84" s="1"/>
      <c r="D84" s="1"/>
      <c r="E84" s="19">
        <v>69</v>
      </c>
      <c r="F84" s="1">
        <v>5</v>
      </c>
      <c r="G84" s="1">
        <v>3</v>
      </c>
      <c r="H84" s="1">
        <v>0</v>
      </c>
      <c r="I84" s="1">
        <v>4</v>
      </c>
      <c r="J84" s="1">
        <v>0</v>
      </c>
    </row>
    <row r="85" spans="2:14" ht="18" customHeight="1">
      <c r="B85" s="18">
        <v>42232</v>
      </c>
      <c r="C85" s="1"/>
      <c r="D85" s="1"/>
      <c r="E85" s="19">
        <v>38</v>
      </c>
      <c r="F85" s="1">
        <v>5</v>
      </c>
      <c r="G85" s="1">
        <v>4</v>
      </c>
      <c r="H85" s="1">
        <v>1</v>
      </c>
      <c r="I85" s="1">
        <v>5</v>
      </c>
      <c r="J85" s="1">
        <v>0</v>
      </c>
    </row>
    <row r="86" spans="2:14" ht="18" customHeight="1">
      <c r="B86" s="18">
        <v>42233</v>
      </c>
      <c r="C86" s="1"/>
      <c r="D86" s="1"/>
      <c r="E86" s="19">
        <v>65</v>
      </c>
      <c r="F86" s="1">
        <v>4</v>
      </c>
      <c r="G86" s="1">
        <v>1</v>
      </c>
      <c r="H86" s="1">
        <v>1</v>
      </c>
      <c r="I86" s="1">
        <v>1</v>
      </c>
      <c r="J86" s="1">
        <v>3</v>
      </c>
    </row>
    <row r="87" spans="2:14" ht="18" customHeight="1">
      <c r="B87" s="18">
        <v>42234</v>
      </c>
      <c r="C87" s="1"/>
      <c r="D87" s="1"/>
      <c r="E87" s="19">
        <v>13</v>
      </c>
      <c r="F87" s="1">
        <v>5</v>
      </c>
      <c r="G87" s="1">
        <v>0</v>
      </c>
      <c r="H87" s="1">
        <v>1</v>
      </c>
      <c r="I87" s="1">
        <v>2</v>
      </c>
      <c r="J87" s="1">
        <v>0</v>
      </c>
    </row>
    <row r="88" spans="2:14" ht="18" customHeight="1">
      <c r="B88" s="18">
        <v>42235</v>
      </c>
      <c r="C88" s="1"/>
      <c r="D88" s="1"/>
      <c r="E88" s="19">
        <v>65</v>
      </c>
      <c r="F88" s="1">
        <v>15</v>
      </c>
      <c r="G88" s="1">
        <v>1</v>
      </c>
      <c r="H88" s="1">
        <v>4</v>
      </c>
      <c r="I88" s="1">
        <v>6</v>
      </c>
      <c r="J88" s="1">
        <v>0</v>
      </c>
    </row>
    <row r="89" spans="2:14" ht="18" customHeight="1">
      <c r="B89" s="18">
        <v>42236</v>
      </c>
      <c r="C89" s="1"/>
      <c r="D89" s="1"/>
      <c r="E89" s="19">
        <v>85</v>
      </c>
      <c r="F89" s="1">
        <v>0</v>
      </c>
      <c r="G89" s="1">
        <v>4</v>
      </c>
      <c r="H89" s="1">
        <v>1</v>
      </c>
      <c r="I89" s="1">
        <v>6</v>
      </c>
      <c r="J89" s="1">
        <v>0</v>
      </c>
    </row>
    <row r="90" spans="2:14" ht="18" customHeight="1">
      <c r="B90" s="18">
        <v>42237</v>
      </c>
      <c r="C90" s="1"/>
      <c r="D90" s="1"/>
      <c r="E90" s="19">
        <v>14</v>
      </c>
      <c r="F90" s="1">
        <v>1</v>
      </c>
      <c r="G90" s="1">
        <v>1</v>
      </c>
      <c r="H90" s="1">
        <v>1</v>
      </c>
      <c r="I90" s="1">
        <v>4</v>
      </c>
      <c r="J90" s="1">
        <v>1</v>
      </c>
      <c r="K90" s="34">
        <v>2478</v>
      </c>
      <c r="N90">
        <f>K10-K90</f>
        <v>784</v>
      </c>
    </row>
    <row r="91" spans="2:14" ht="18" customHeight="1">
      <c r="B91" s="18">
        <v>42238</v>
      </c>
      <c r="C91" s="1"/>
      <c r="D91" s="1"/>
      <c r="E91" s="19">
        <v>29</v>
      </c>
      <c r="F91" s="1">
        <v>5</v>
      </c>
      <c r="G91" s="1">
        <v>1</v>
      </c>
      <c r="H91" s="1">
        <v>1</v>
      </c>
      <c r="I91" s="1">
        <v>4</v>
      </c>
      <c r="J91" s="1">
        <v>0</v>
      </c>
    </row>
    <row r="92" spans="2:14" ht="18" customHeight="1">
      <c r="B92" s="18">
        <v>42239</v>
      </c>
      <c r="C92" s="71"/>
      <c r="D92" s="72"/>
      <c r="E92" s="72"/>
      <c r="F92" s="72"/>
      <c r="G92" s="72"/>
      <c r="H92" s="72"/>
      <c r="I92" s="72"/>
      <c r="J92" s="73"/>
    </row>
    <row r="93" spans="2:14" ht="18" customHeight="1">
      <c r="B93" s="18">
        <v>42240</v>
      </c>
      <c r="C93" s="1"/>
      <c r="D93" s="1"/>
      <c r="E93" s="19">
        <v>70</v>
      </c>
      <c r="F93" s="1">
        <v>0</v>
      </c>
      <c r="G93" s="1">
        <v>5</v>
      </c>
      <c r="H93" s="1">
        <v>1</v>
      </c>
      <c r="I93" s="1">
        <v>10</v>
      </c>
      <c r="J93" s="1">
        <v>0</v>
      </c>
    </row>
    <row r="94" spans="2:14" ht="18" customHeight="1">
      <c r="B94" s="18">
        <v>42241</v>
      </c>
      <c r="C94" s="1"/>
      <c r="D94" s="1"/>
      <c r="E94" s="19">
        <v>76</v>
      </c>
      <c r="F94" s="1">
        <v>5</v>
      </c>
      <c r="G94" s="1">
        <v>3</v>
      </c>
      <c r="H94" s="1">
        <v>0</v>
      </c>
      <c r="I94" s="1">
        <v>1</v>
      </c>
      <c r="J94" s="1">
        <v>0</v>
      </c>
    </row>
    <row r="95" spans="2:14" ht="18" customHeight="1">
      <c r="B95" s="18">
        <v>42242</v>
      </c>
      <c r="C95" s="1"/>
      <c r="D95" s="1"/>
      <c r="E95" s="19">
        <v>155</v>
      </c>
      <c r="F95" s="1">
        <v>6</v>
      </c>
      <c r="G95" s="1">
        <v>2</v>
      </c>
      <c r="H95" s="1">
        <v>2</v>
      </c>
      <c r="I95" s="1">
        <v>1</v>
      </c>
      <c r="J95" s="1">
        <v>1</v>
      </c>
    </row>
    <row r="96" spans="2:14" ht="18" customHeight="1">
      <c r="B96" s="18">
        <v>42243</v>
      </c>
      <c r="C96" s="1"/>
      <c r="D96" s="1"/>
      <c r="E96" s="19">
        <v>70</v>
      </c>
      <c r="F96" s="1">
        <v>3</v>
      </c>
      <c r="G96" s="1">
        <v>1</v>
      </c>
      <c r="H96" s="1">
        <v>1</v>
      </c>
      <c r="I96" s="1">
        <v>1</v>
      </c>
      <c r="J96" s="1">
        <v>1</v>
      </c>
    </row>
    <row r="97" spans="2:10" ht="18" customHeight="1">
      <c r="B97" s="18">
        <v>42244</v>
      </c>
      <c r="C97" s="1"/>
      <c r="D97" s="1"/>
      <c r="E97" s="19">
        <v>90</v>
      </c>
      <c r="F97" s="1">
        <v>1</v>
      </c>
      <c r="G97" s="1">
        <v>0</v>
      </c>
      <c r="H97" s="1">
        <v>1</v>
      </c>
      <c r="I97" s="1">
        <v>2</v>
      </c>
      <c r="J97" s="1">
        <v>1</v>
      </c>
    </row>
    <row r="98" spans="2:10" ht="18" customHeight="1">
      <c r="B98" s="18">
        <v>42245</v>
      </c>
      <c r="C98" s="1"/>
      <c r="D98" s="1"/>
      <c r="E98" s="19"/>
      <c r="F98" s="1"/>
      <c r="G98" s="1"/>
      <c r="H98" s="1"/>
      <c r="I98" s="1"/>
      <c r="J98" s="1"/>
    </row>
    <row r="99" spans="2:10" ht="18" customHeight="1">
      <c r="B99" s="18">
        <v>42246</v>
      </c>
      <c r="C99" s="68"/>
      <c r="D99" s="69"/>
      <c r="E99" s="69"/>
      <c r="F99" s="69"/>
      <c r="G99" s="69"/>
      <c r="H99" s="69"/>
      <c r="I99" s="69"/>
      <c r="J99" s="70"/>
    </row>
    <row r="100" spans="2:10" ht="18" customHeight="1">
      <c r="B100" s="18">
        <v>42247</v>
      </c>
      <c r="C100" s="1"/>
      <c r="D100" s="1"/>
      <c r="E100" s="19">
        <v>111</v>
      </c>
      <c r="F100" s="1">
        <v>2</v>
      </c>
      <c r="G100" s="1">
        <v>1</v>
      </c>
      <c r="H100" s="1">
        <v>1</v>
      </c>
      <c r="I100" s="1">
        <v>3</v>
      </c>
      <c r="J100" s="1">
        <v>4</v>
      </c>
    </row>
    <row r="101" spans="2:10" ht="18" customHeight="1">
      <c r="B101" s="18">
        <v>42248</v>
      </c>
      <c r="C101" s="1"/>
      <c r="D101" s="1"/>
      <c r="E101" s="19">
        <v>30</v>
      </c>
      <c r="F101" s="1">
        <v>2</v>
      </c>
      <c r="G101" s="1">
        <v>0</v>
      </c>
      <c r="H101" s="1">
        <v>0</v>
      </c>
      <c r="I101" s="1">
        <v>1</v>
      </c>
      <c r="J101" s="1">
        <v>1</v>
      </c>
    </row>
    <row r="102" spans="2:10" ht="18" customHeight="1">
      <c r="B102" s="18">
        <v>42249</v>
      </c>
      <c r="C102" s="35"/>
      <c r="D102" s="35"/>
      <c r="E102" s="36"/>
      <c r="F102" s="37"/>
      <c r="G102" s="37"/>
      <c r="H102" s="37" t="s">
        <v>42</v>
      </c>
      <c r="I102" s="37"/>
      <c r="J102" s="37"/>
    </row>
    <row r="103" spans="2:10" ht="18" customHeight="1">
      <c r="B103" s="18">
        <v>42250</v>
      </c>
      <c r="C103" s="1"/>
      <c r="D103" s="1"/>
      <c r="E103" s="19">
        <v>15</v>
      </c>
      <c r="F103" s="1">
        <v>1</v>
      </c>
      <c r="G103" s="1">
        <v>1</v>
      </c>
      <c r="H103" s="1">
        <v>1</v>
      </c>
      <c r="I103" s="1">
        <v>3</v>
      </c>
      <c r="J103" s="1">
        <v>1</v>
      </c>
    </row>
    <row r="104" spans="2:10" ht="18" customHeight="1">
      <c r="B104" s="18">
        <v>42251</v>
      </c>
      <c r="C104" s="1"/>
      <c r="D104" s="1"/>
      <c r="E104" s="19">
        <v>36</v>
      </c>
      <c r="F104" s="1">
        <v>5</v>
      </c>
      <c r="G104" s="1">
        <v>0</v>
      </c>
      <c r="H104" s="1">
        <v>1</v>
      </c>
      <c r="I104" s="1">
        <v>2</v>
      </c>
      <c r="J104" s="1">
        <v>2</v>
      </c>
    </row>
    <row r="105" spans="2:10" ht="18" customHeight="1">
      <c r="B105" s="18">
        <v>42252</v>
      </c>
      <c r="C105" s="1"/>
      <c r="D105" s="1"/>
      <c r="E105" s="19"/>
      <c r="F105" s="1"/>
      <c r="G105" s="1"/>
      <c r="H105" s="1"/>
      <c r="I105" s="1"/>
      <c r="J105" s="1"/>
    </row>
    <row r="106" spans="2:10" ht="18" customHeight="1">
      <c r="B106" s="18">
        <v>42253</v>
      </c>
      <c r="C106" s="1"/>
      <c r="D106" s="1"/>
      <c r="E106" s="19"/>
      <c r="F106" s="1"/>
      <c r="G106" s="1"/>
      <c r="H106" s="1"/>
      <c r="I106" s="1"/>
      <c r="J106" s="1"/>
    </row>
    <row r="107" spans="2:10" ht="18" customHeight="1">
      <c r="B107" s="18">
        <v>42254</v>
      </c>
      <c r="C107" s="1"/>
      <c r="D107" s="1"/>
      <c r="E107" s="19"/>
      <c r="F107" s="1"/>
      <c r="G107" s="1"/>
      <c r="H107" s="1"/>
      <c r="I107" s="1"/>
      <c r="J107" s="1"/>
    </row>
    <row r="108" spans="2:10" ht="18" customHeight="1">
      <c r="B108" s="18">
        <v>42255</v>
      </c>
      <c r="C108" s="1"/>
      <c r="D108" s="1"/>
      <c r="E108" s="19">
        <v>139</v>
      </c>
      <c r="F108" s="1">
        <v>30</v>
      </c>
      <c r="G108" s="1">
        <v>11</v>
      </c>
      <c r="H108" s="1">
        <v>6</v>
      </c>
      <c r="I108" s="1">
        <v>19</v>
      </c>
      <c r="J108" s="1">
        <v>6</v>
      </c>
    </row>
    <row r="109" spans="2:10" ht="18" customHeight="1">
      <c r="B109" s="18">
        <v>42256</v>
      </c>
      <c r="C109" s="1"/>
      <c r="D109" s="1"/>
      <c r="E109" s="39"/>
      <c r="F109" s="35"/>
      <c r="G109" s="35"/>
      <c r="H109" s="35"/>
      <c r="I109" s="35"/>
      <c r="J109" s="35"/>
    </row>
    <row r="110" spans="2:10" ht="18" customHeight="1">
      <c r="B110" s="18">
        <v>42257</v>
      </c>
      <c r="C110" s="1"/>
      <c r="D110" s="1"/>
      <c r="E110" s="39"/>
      <c r="F110" s="35"/>
      <c r="G110" s="35"/>
      <c r="H110" s="35"/>
      <c r="I110" s="35"/>
      <c r="J110" s="35"/>
    </row>
    <row r="111" spans="2:10" ht="18" customHeight="1">
      <c r="B111" s="18">
        <v>42258</v>
      </c>
      <c r="C111" s="1"/>
      <c r="D111" s="1"/>
      <c r="E111" s="39"/>
      <c r="F111" s="35"/>
      <c r="G111" s="35"/>
      <c r="H111" s="35"/>
      <c r="I111" s="35"/>
      <c r="J111" s="35"/>
    </row>
    <row r="112" spans="2:10" ht="18" customHeight="1">
      <c r="B112" s="18">
        <v>42259</v>
      </c>
      <c r="C112" s="1"/>
      <c r="D112" s="1"/>
      <c r="E112" s="39"/>
      <c r="F112" s="35"/>
      <c r="G112" s="35"/>
      <c r="H112" s="35"/>
      <c r="I112" s="35"/>
      <c r="J112" s="35"/>
    </row>
    <row r="113" spans="2:17" ht="18" customHeight="1">
      <c r="B113" s="18">
        <v>42260</v>
      </c>
      <c r="C113" s="1"/>
      <c r="D113" s="1"/>
      <c r="E113" s="39"/>
      <c r="F113" s="35"/>
      <c r="G113" s="35"/>
      <c r="H113" s="35"/>
      <c r="I113" s="35"/>
      <c r="J113" s="35"/>
    </row>
    <row r="114" spans="2:17" ht="18" customHeight="1">
      <c r="B114" s="18">
        <v>42261</v>
      </c>
      <c r="C114" s="1"/>
      <c r="D114" s="1"/>
      <c r="E114" s="39"/>
      <c r="F114" s="35"/>
      <c r="G114" s="35"/>
      <c r="H114" s="35"/>
      <c r="I114" s="35"/>
      <c r="J114" s="35"/>
    </row>
    <row r="115" spans="2:17" ht="18" customHeight="1">
      <c r="B115" s="18">
        <v>42262</v>
      </c>
      <c r="C115" s="1"/>
      <c r="D115" s="1"/>
      <c r="E115" s="19">
        <v>14</v>
      </c>
      <c r="F115" s="1">
        <v>31</v>
      </c>
      <c r="G115" s="1">
        <v>4</v>
      </c>
      <c r="H115" s="1">
        <v>9</v>
      </c>
      <c r="I115" s="1">
        <v>8</v>
      </c>
      <c r="J115" s="1">
        <v>7</v>
      </c>
    </row>
    <row r="116" spans="2:17" ht="18" customHeight="1">
      <c r="B116" s="18">
        <v>42263</v>
      </c>
      <c r="C116" s="1">
        <v>3</v>
      </c>
      <c r="D116" s="1"/>
      <c r="E116" s="19">
        <v>268</v>
      </c>
      <c r="F116" s="1">
        <v>3</v>
      </c>
      <c r="G116" s="1">
        <v>1</v>
      </c>
      <c r="H116" s="1">
        <v>0</v>
      </c>
      <c r="I116" s="1">
        <v>1</v>
      </c>
      <c r="J116" s="1">
        <v>3</v>
      </c>
    </row>
    <row r="117" spans="2:17" ht="18" customHeight="1">
      <c r="B117" s="18">
        <v>42264</v>
      </c>
      <c r="C117" s="1"/>
      <c r="D117" s="1"/>
      <c r="E117" s="19"/>
      <c r="F117" s="1"/>
      <c r="G117" s="1"/>
      <c r="H117" s="1"/>
      <c r="I117" s="1"/>
      <c r="J117" s="1"/>
    </row>
    <row r="118" spans="2:17" ht="18" customHeight="1">
      <c r="B118" s="18">
        <v>42265</v>
      </c>
      <c r="C118" s="1"/>
      <c r="D118" s="1"/>
      <c r="E118" s="19"/>
      <c r="F118" s="1"/>
      <c r="G118" s="1"/>
      <c r="H118" s="1"/>
      <c r="I118" s="1"/>
      <c r="J118" s="1"/>
    </row>
    <row r="119" spans="2:17" ht="18" customHeight="1">
      <c r="B119" s="18">
        <v>42266</v>
      </c>
      <c r="C119" s="1"/>
      <c r="D119" s="1"/>
      <c r="E119" s="19"/>
      <c r="F119" s="1"/>
      <c r="G119" s="1"/>
      <c r="H119" s="1"/>
      <c r="I119" s="1"/>
      <c r="J119" s="1"/>
    </row>
    <row r="120" spans="2:17" ht="18" customHeight="1">
      <c r="B120" s="18">
        <v>42267</v>
      </c>
      <c r="C120" s="1"/>
      <c r="D120" s="1"/>
      <c r="E120" s="19"/>
      <c r="F120" s="1"/>
      <c r="G120" s="1"/>
      <c r="H120" s="1"/>
      <c r="I120" s="1"/>
      <c r="J120" s="1"/>
    </row>
    <row r="121" spans="2:17" ht="18" customHeight="1">
      <c r="B121" s="18">
        <v>42268</v>
      </c>
      <c r="C121" s="1"/>
      <c r="D121" s="1"/>
      <c r="E121" s="19"/>
      <c r="F121" s="1"/>
      <c r="G121" s="1"/>
      <c r="H121" s="1"/>
      <c r="I121" s="1"/>
      <c r="J121" s="1"/>
    </row>
    <row r="122" spans="2:17" ht="18" customHeight="1">
      <c r="B122" s="18">
        <v>42269</v>
      </c>
      <c r="C122" s="1"/>
      <c r="D122" s="1"/>
      <c r="E122" s="19"/>
      <c r="F122" s="1"/>
      <c r="G122" s="1"/>
      <c r="H122" s="1"/>
      <c r="I122" s="1"/>
      <c r="J122" s="1"/>
    </row>
    <row r="123" spans="2:17" ht="18" customHeight="1">
      <c r="B123" s="18">
        <v>42270</v>
      </c>
      <c r="C123" s="1"/>
      <c r="D123" s="1"/>
      <c r="E123" s="19"/>
      <c r="F123" s="1"/>
      <c r="G123" s="1"/>
      <c r="H123" s="1"/>
      <c r="I123" s="1"/>
      <c r="J123" s="1"/>
    </row>
    <row r="124" spans="2:17" ht="18" customHeight="1">
      <c r="B124" s="18">
        <v>42271</v>
      </c>
      <c r="C124" s="1"/>
      <c r="D124" s="1"/>
      <c r="E124" s="19"/>
      <c r="F124" s="1"/>
      <c r="G124" s="1"/>
      <c r="H124" s="1"/>
      <c r="I124" s="1"/>
      <c r="J124" s="1"/>
    </row>
    <row r="125" spans="2:17" ht="18" customHeight="1">
      <c r="B125" s="18">
        <v>42272</v>
      </c>
      <c r="C125" s="1"/>
      <c r="D125" s="1"/>
      <c r="E125" s="19"/>
      <c r="F125" s="1"/>
      <c r="G125" s="1"/>
      <c r="H125" s="1"/>
      <c r="I125" s="1"/>
      <c r="J125" s="1"/>
      <c r="L125" s="65" t="s">
        <v>24</v>
      </c>
      <c r="M125" s="67"/>
      <c r="N125" s="27">
        <v>2180</v>
      </c>
      <c r="O125" s="29">
        <f>N125+E7+E6</f>
        <v>3757</v>
      </c>
      <c r="P125" t="s">
        <v>37</v>
      </c>
      <c r="Q125" s="1">
        <v>365</v>
      </c>
    </row>
    <row r="126" spans="2:17" ht="18" customHeight="1">
      <c r="B126" s="18">
        <v>42273</v>
      </c>
      <c r="C126" s="1"/>
      <c r="D126" s="1"/>
      <c r="E126" s="19"/>
      <c r="F126" s="1"/>
      <c r="G126" s="1"/>
      <c r="H126" s="1"/>
      <c r="I126" s="1"/>
      <c r="J126" s="1"/>
      <c r="L126" s="65" t="s">
        <v>25</v>
      </c>
      <c r="M126" s="67"/>
      <c r="N126" s="27">
        <v>182</v>
      </c>
      <c r="O126" s="29">
        <f>N126+F7+F6</f>
        <v>300</v>
      </c>
      <c r="P126" t="s">
        <v>38</v>
      </c>
      <c r="Q126" s="1">
        <v>998</v>
      </c>
    </row>
    <row r="127" spans="2:17" ht="18" customHeight="1">
      <c r="B127" s="18">
        <v>42274</v>
      </c>
      <c r="C127" s="1"/>
      <c r="D127" s="1"/>
      <c r="E127" s="19"/>
      <c r="F127" s="1"/>
      <c r="G127" s="1"/>
      <c r="H127" s="1"/>
      <c r="I127" s="1"/>
      <c r="J127" s="1"/>
      <c r="L127" s="65" t="s">
        <v>26</v>
      </c>
      <c r="M127" s="67"/>
      <c r="N127" s="33">
        <v>70</v>
      </c>
      <c r="O127" s="29">
        <f>N127+G7+G6</f>
        <v>541</v>
      </c>
      <c r="P127" t="s">
        <v>39</v>
      </c>
      <c r="Q127" s="1">
        <v>1899</v>
      </c>
    </row>
    <row r="128" spans="2:17" ht="18" customHeight="1">
      <c r="B128" s="18">
        <v>42275</v>
      </c>
      <c r="C128" s="1"/>
      <c r="D128" s="1"/>
      <c r="E128" s="19"/>
      <c r="F128" s="1"/>
      <c r="G128" s="1"/>
      <c r="H128" s="1"/>
      <c r="I128" s="1"/>
      <c r="J128" s="1"/>
      <c r="L128" s="65" t="s">
        <v>27</v>
      </c>
      <c r="M128" s="67"/>
      <c r="N128" s="33">
        <v>56</v>
      </c>
      <c r="O128" s="29">
        <f>N128+H7+H6</f>
        <v>187</v>
      </c>
    </row>
    <row r="129" spans="2:15" ht="18" customHeight="1">
      <c r="B129" s="18">
        <v>42276</v>
      </c>
      <c r="C129" s="1"/>
      <c r="D129" s="1"/>
      <c r="E129" s="19"/>
      <c r="F129" s="1"/>
      <c r="G129" s="1"/>
      <c r="H129" s="1"/>
      <c r="I129" s="1"/>
      <c r="J129" s="1"/>
      <c r="L129" s="65" t="s">
        <v>35</v>
      </c>
      <c r="M129" s="66"/>
      <c r="N129" s="33">
        <v>146</v>
      </c>
      <c r="O129" s="29">
        <f>N129+I6</f>
        <v>195</v>
      </c>
    </row>
    <row r="130" spans="2:15" ht="18" customHeight="1">
      <c r="B130" s="18">
        <v>42277</v>
      </c>
      <c r="C130" s="1"/>
      <c r="D130" s="1"/>
      <c r="E130" s="19"/>
      <c r="F130" s="1"/>
      <c r="G130" s="1"/>
      <c r="H130" s="1"/>
      <c r="I130" s="1"/>
      <c r="J130" s="1"/>
      <c r="L130" s="65" t="s">
        <v>36</v>
      </c>
      <c r="M130" s="65"/>
      <c r="N130" s="33">
        <v>78</v>
      </c>
      <c r="O130" s="29">
        <f>N130+J6</f>
        <v>93</v>
      </c>
    </row>
    <row r="131" spans="2:15">
      <c r="B131" s="18" t="s">
        <v>40</v>
      </c>
      <c r="C131" s="1"/>
      <c r="D131" s="1"/>
      <c r="E131" s="19"/>
      <c r="F131" s="1"/>
      <c r="G131" s="1"/>
      <c r="H131" s="1"/>
      <c r="I131" s="1"/>
      <c r="J131" s="1"/>
    </row>
    <row r="132" spans="2:15">
      <c r="B132" s="18">
        <v>42278</v>
      </c>
      <c r="C132" s="1"/>
      <c r="D132" s="1"/>
      <c r="E132" s="19"/>
      <c r="F132" s="1"/>
      <c r="G132" s="1"/>
      <c r="H132" s="1"/>
      <c r="I132" s="1"/>
      <c r="J132" s="1"/>
    </row>
    <row r="133" spans="2:15">
      <c r="B133" s="18">
        <v>42279</v>
      </c>
      <c r="C133" s="1"/>
      <c r="D133" s="1"/>
      <c r="E133" s="19"/>
      <c r="F133" s="1"/>
      <c r="G133" s="1"/>
      <c r="H133" s="1"/>
      <c r="I133" s="1"/>
      <c r="J133" s="1"/>
    </row>
    <row r="134" spans="2:15">
      <c r="B134" s="18">
        <v>42280</v>
      </c>
      <c r="C134" s="1"/>
      <c r="D134" s="1"/>
      <c r="E134" s="19"/>
      <c r="F134" s="1"/>
      <c r="G134" s="1"/>
      <c r="H134" s="1"/>
      <c r="I134" s="1"/>
      <c r="J134" s="1"/>
    </row>
    <row r="135" spans="2:15">
      <c r="B135" s="18">
        <v>42281</v>
      </c>
      <c r="C135" s="1"/>
      <c r="D135" s="1"/>
      <c r="E135" s="19">
        <v>39</v>
      </c>
      <c r="F135" s="1">
        <v>11</v>
      </c>
      <c r="G135" s="1">
        <v>13</v>
      </c>
      <c r="H135" s="1">
        <v>11</v>
      </c>
      <c r="I135" s="1">
        <v>21</v>
      </c>
      <c r="J135" s="1">
        <v>36</v>
      </c>
    </row>
  </sheetData>
  <mergeCells count="14">
    <mergeCell ref="C99:J99"/>
    <mergeCell ref="C92:J92"/>
    <mergeCell ref="C64:H64"/>
    <mergeCell ref="D15:H15"/>
    <mergeCell ref="D22:H22"/>
    <mergeCell ref="D29:H29"/>
    <mergeCell ref="D36:H36"/>
    <mergeCell ref="D50:H50"/>
    <mergeCell ref="L129:M129"/>
    <mergeCell ref="L130:M130"/>
    <mergeCell ref="L125:M125"/>
    <mergeCell ref="L126:M126"/>
    <mergeCell ref="L127:M127"/>
    <mergeCell ref="L128:M12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topLeftCell="A4" workbookViewId="0">
      <selection activeCell="B4" sqref="B4:E16"/>
    </sheetView>
  </sheetViews>
  <sheetFormatPr defaultRowHeight="1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5.75">
      <c r="C1" s="5" t="s">
        <v>10</v>
      </c>
    </row>
    <row r="2" spans="2:5" ht="16.5">
      <c r="C2" s="6" t="s">
        <v>11</v>
      </c>
    </row>
    <row r="3" spans="2:5" ht="15.75">
      <c r="C3" s="5" t="s">
        <v>6</v>
      </c>
    </row>
    <row r="4" spans="2:5" ht="22.5">
      <c r="C4" s="63" t="s">
        <v>49</v>
      </c>
      <c r="D4" s="63"/>
      <c r="E4" s="63"/>
    </row>
    <row r="5" spans="2:5" ht="17.25">
      <c r="C5" s="62" t="s">
        <v>51</v>
      </c>
      <c r="D5" s="62"/>
      <c r="E5" s="62"/>
    </row>
    <row r="6" spans="2:5" ht="12" customHeight="1"/>
    <row r="7" spans="2:5" ht="21.75" customHeight="1">
      <c r="B7" s="14" t="s">
        <v>0</v>
      </c>
      <c r="C7" s="14" t="s">
        <v>1</v>
      </c>
      <c r="D7" s="14" t="s">
        <v>2</v>
      </c>
      <c r="E7" s="14" t="s">
        <v>3</v>
      </c>
    </row>
    <row r="8" spans="2:5" ht="30" customHeight="1">
      <c r="B8" s="3">
        <v>1</v>
      </c>
      <c r="C8" s="11" t="s">
        <v>18</v>
      </c>
      <c r="D8" s="12">
        <f>'Chi tiết 2016'!D5</f>
        <v>0</v>
      </c>
      <c r="E8" s="4"/>
    </row>
    <row r="9" spans="2:5" ht="30" customHeight="1">
      <c r="B9" s="3">
        <v>2</v>
      </c>
      <c r="C9" s="11" t="s">
        <v>19</v>
      </c>
      <c r="D9" s="12">
        <f>'Chi tiết 2016'!E5</f>
        <v>45</v>
      </c>
      <c r="E9" s="4"/>
    </row>
    <row r="10" spans="2:5" ht="30" customHeight="1">
      <c r="B10" s="3">
        <v>3</v>
      </c>
      <c r="C10" s="11" t="s">
        <v>21</v>
      </c>
      <c r="D10" s="12">
        <f>'Chi tiết 2016'!F5</f>
        <v>9</v>
      </c>
      <c r="E10" s="4"/>
    </row>
    <row r="11" spans="2:5" ht="30" customHeight="1">
      <c r="B11" s="3">
        <v>4</v>
      </c>
      <c r="C11" s="11" t="s">
        <v>20</v>
      </c>
      <c r="D11" s="12">
        <f>'Chi tiết 2016'!G5</f>
        <v>157</v>
      </c>
      <c r="E11" s="4"/>
    </row>
    <row r="12" spans="2:5" ht="30" customHeight="1">
      <c r="B12" s="3">
        <v>5</v>
      </c>
      <c r="C12" s="11" t="s">
        <v>41</v>
      </c>
      <c r="D12" s="12">
        <f>'Chi tiết 2016'!H5</f>
        <v>77</v>
      </c>
      <c r="E12" s="4"/>
    </row>
    <row r="13" spans="2:5" ht="30" customHeight="1">
      <c r="B13" s="3">
        <v>6</v>
      </c>
      <c r="C13" s="11" t="s">
        <v>23</v>
      </c>
      <c r="D13" s="12">
        <f>'Chi tiết 2016'!C5</f>
        <v>0</v>
      </c>
      <c r="E13" s="4"/>
    </row>
    <row r="14" spans="2:5" ht="30" customHeight="1">
      <c r="B14" s="3">
        <v>7</v>
      </c>
      <c r="C14" s="11" t="s">
        <v>30</v>
      </c>
      <c r="D14" s="12">
        <f>'Chi tiết 2016'!I5</f>
        <v>0</v>
      </c>
      <c r="E14" s="4"/>
    </row>
    <row r="15" spans="2:5" ht="30" customHeight="1">
      <c r="B15" s="3">
        <v>8</v>
      </c>
      <c r="C15" s="11" t="s">
        <v>31</v>
      </c>
      <c r="D15" s="12">
        <f>'Chi tiết 2016'!J5</f>
        <v>7</v>
      </c>
      <c r="E15" s="4"/>
    </row>
    <row r="16" spans="2:5" ht="19.5">
      <c r="B16" s="64" t="s">
        <v>9</v>
      </c>
      <c r="C16" s="64"/>
      <c r="D16" s="13">
        <f>SUM(D8:D15)</f>
        <v>295</v>
      </c>
      <c r="E16" s="1"/>
    </row>
    <row r="17" spans="3:5" ht="16.5">
      <c r="C17" s="10"/>
      <c r="E17" s="7" t="s">
        <v>7</v>
      </c>
    </row>
    <row r="18" spans="3:5" ht="16.5">
      <c r="E18" s="8"/>
    </row>
    <row r="19" spans="3:5" ht="16.5">
      <c r="E19" s="8"/>
    </row>
    <row r="20" spans="3:5" ht="16.5">
      <c r="E20" s="8"/>
    </row>
    <row r="21" spans="3:5" ht="16.5">
      <c r="E21" s="8"/>
    </row>
    <row r="22" spans="3:5" ht="15.75">
      <c r="E22" s="9" t="s">
        <v>8</v>
      </c>
    </row>
  </sheetData>
  <mergeCells count="3">
    <mergeCell ref="C4:E4"/>
    <mergeCell ref="C5:E5"/>
    <mergeCell ref="B16:C16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Q131"/>
  <sheetViews>
    <sheetView zoomScale="110" zoomScaleNormal="110" workbookViewId="0">
      <pane ySplit="6" topLeftCell="A28" activePane="bottomLeft" state="frozen"/>
      <selection pane="bottomLeft" activeCell="H6" sqref="H6"/>
    </sheetView>
  </sheetViews>
  <sheetFormatPr defaultRowHeight="15"/>
  <cols>
    <col min="1" max="1" width="4.28515625" customWidth="1"/>
    <col min="2" max="2" width="17.85546875" customWidth="1"/>
    <col min="3" max="4" width="8.7109375" customWidth="1"/>
    <col min="5" max="5" width="8.7109375" style="15" customWidth="1"/>
    <col min="6" max="10" width="8.7109375" customWidth="1"/>
    <col min="11" max="11" width="23.42578125" customWidth="1"/>
    <col min="12" max="12" width="5.85546875" customWidth="1"/>
    <col min="13" max="13" width="3" customWidth="1"/>
  </cols>
  <sheetData>
    <row r="1" spans="2:11" ht="35.1" customHeight="1">
      <c r="B1" t="s">
        <v>34</v>
      </c>
      <c r="K1" s="38">
        <v>35185</v>
      </c>
    </row>
    <row r="2" spans="2:11" ht="35.1" customHeight="1">
      <c r="B2" t="s">
        <v>32</v>
      </c>
    </row>
    <row r="3" spans="2:11" ht="35.1" customHeight="1">
      <c r="B3" t="s">
        <v>33</v>
      </c>
    </row>
    <row r="4" spans="2:11" hidden="1"/>
    <row r="5" spans="2:11" ht="36" customHeight="1" thickBot="1">
      <c r="C5" s="26">
        <f>SUM(C7:C126)</f>
        <v>0</v>
      </c>
      <c r="D5" s="26">
        <f>SUM(D7:D126)</f>
        <v>0</v>
      </c>
      <c r="E5" s="26">
        <f t="shared" ref="E5:J5" si="0">SUM(E7:E126)</f>
        <v>45</v>
      </c>
      <c r="F5" s="26">
        <f t="shared" si="0"/>
        <v>9</v>
      </c>
      <c r="G5" s="26">
        <f t="shared" si="0"/>
        <v>157</v>
      </c>
      <c r="H5" s="26">
        <f t="shared" si="0"/>
        <v>77</v>
      </c>
      <c r="I5" s="26">
        <f t="shared" si="0"/>
        <v>0</v>
      </c>
      <c r="J5" s="26">
        <f t="shared" si="0"/>
        <v>7</v>
      </c>
      <c r="K5" s="28">
        <f>SUM(C5:J5)</f>
        <v>295</v>
      </c>
    </row>
    <row r="6" spans="2:11" ht="80.25" customHeight="1" thickTop="1">
      <c r="B6" s="16" t="s">
        <v>12</v>
      </c>
      <c r="C6" s="43" t="s">
        <v>22</v>
      </c>
      <c r="D6" s="41" t="s">
        <v>13</v>
      </c>
      <c r="E6" s="41" t="s">
        <v>44</v>
      </c>
      <c r="F6" s="41" t="s">
        <v>15</v>
      </c>
      <c r="G6" s="41" t="s">
        <v>45</v>
      </c>
      <c r="H6" s="41" t="s">
        <v>47</v>
      </c>
      <c r="I6" s="42" t="s">
        <v>48</v>
      </c>
      <c r="J6" s="42" t="s">
        <v>46</v>
      </c>
      <c r="K6" s="32">
        <f>Q121+Q122+Q123</f>
        <v>0</v>
      </c>
    </row>
    <row r="7" spans="2:11" ht="18" customHeight="1">
      <c r="B7" s="18">
        <v>42522</v>
      </c>
      <c r="C7" s="18"/>
      <c r="D7" s="1"/>
      <c r="E7" s="1">
        <v>28</v>
      </c>
      <c r="F7" s="1">
        <v>4</v>
      </c>
      <c r="G7" s="1">
        <v>19</v>
      </c>
      <c r="H7" s="1">
        <v>9</v>
      </c>
      <c r="I7" s="1">
        <v>0</v>
      </c>
      <c r="J7" s="1">
        <v>3</v>
      </c>
    </row>
    <row r="8" spans="2:11" ht="18" customHeight="1">
      <c r="B8" s="18">
        <v>42523</v>
      </c>
      <c r="C8" s="18"/>
      <c r="D8" s="1"/>
      <c r="E8" s="19">
        <v>1</v>
      </c>
      <c r="F8" s="1">
        <v>0</v>
      </c>
      <c r="G8" s="1">
        <v>7</v>
      </c>
      <c r="H8" s="1">
        <v>4</v>
      </c>
      <c r="I8" s="1">
        <v>0</v>
      </c>
      <c r="J8" s="1">
        <v>0</v>
      </c>
    </row>
    <row r="9" spans="2:11" ht="18" customHeight="1">
      <c r="B9" s="18">
        <v>42524</v>
      </c>
      <c r="C9" s="18"/>
      <c r="D9" s="1"/>
      <c r="E9" s="19">
        <v>1</v>
      </c>
      <c r="F9" s="1"/>
      <c r="G9" s="1">
        <v>2</v>
      </c>
      <c r="H9" s="1">
        <v>1</v>
      </c>
      <c r="I9" s="1">
        <v>0</v>
      </c>
      <c r="J9" s="1"/>
    </row>
    <row r="10" spans="2:11" ht="18" customHeight="1">
      <c r="B10" s="18">
        <v>42525</v>
      </c>
      <c r="C10" s="18"/>
      <c r="D10" s="1"/>
      <c r="E10" s="19">
        <v>0</v>
      </c>
      <c r="F10" s="1">
        <v>0</v>
      </c>
      <c r="G10" s="1">
        <v>2</v>
      </c>
      <c r="H10" s="1">
        <v>1</v>
      </c>
      <c r="I10" s="1">
        <v>0</v>
      </c>
      <c r="J10" s="1">
        <v>1</v>
      </c>
    </row>
    <row r="11" spans="2:11" ht="18" customHeight="1">
      <c r="B11" s="44">
        <v>42526</v>
      </c>
      <c r="C11" s="80" t="s">
        <v>50</v>
      </c>
      <c r="D11" s="81"/>
      <c r="E11" s="81"/>
      <c r="F11" s="81"/>
      <c r="G11" s="81"/>
      <c r="H11" s="81"/>
      <c r="I11" s="81"/>
      <c r="J11" s="82"/>
    </row>
    <row r="12" spans="2:11" ht="18" customHeight="1">
      <c r="B12" s="18">
        <v>42527</v>
      </c>
      <c r="C12" s="18"/>
      <c r="D12" s="1"/>
      <c r="E12" s="19">
        <v>3</v>
      </c>
      <c r="F12" s="1">
        <v>0</v>
      </c>
      <c r="G12" s="1">
        <v>7</v>
      </c>
      <c r="H12" s="1">
        <v>8</v>
      </c>
      <c r="I12" s="1">
        <v>0</v>
      </c>
      <c r="J12" s="1">
        <v>0</v>
      </c>
    </row>
    <row r="13" spans="2:11" ht="18" customHeight="1">
      <c r="B13" s="18">
        <v>42528</v>
      </c>
      <c r="C13" s="18"/>
      <c r="D13" s="1"/>
      <c r="E13" s="19">
        <v>1</v>
      </c>
      <c r="F13" s="1">
        <v>0</v>
      </c>
      <c r="G13" s="1">
        <v>21</v>
      </c>
      <c r="H13" s="1">
        <v>2</v>
      </c>
      <c r="I13" s="1">
        <v>0</v>
      </c>
      <c r="J13" s="1">
        <v>2</v>
      </c>
    </row>
    <row r="14" spans="2:11" ht="18" customHeight="1">
      <c r="B14" s="18">
        <v>42529</v>
      </c>
      <c r="C14" s="18"/>
      <c r="D14" s="1"/>
      <c r="E14" s="19">
        <v>0</v>
      </c>
      <c r="F14" s="1">
        <v>0</v>
      </c>
      <c r="G14" s="1">
        <v>9</v>
      </c>
      <c r="H14" s="1">
        <v>3</v>
      </c>
      <c r="I14" s="1">
        <v>0</v>
      </c>
      <c r="J14" s="1">
        <v>0</v>
      </c>
    </row>
    <row r="15" spans="2:11" ht="18" customHeight="1">
      <c r="B15" s="18">
        <v>42530</v>
      </c>
      <c r="C15" s="18"/>
      <c r="D15" s="1"/>
      <c r="E15" s="19">
        <v>0</v>
      </c>
      <c r="F15" s="1">
        <v>0</v>
      </c>
      <c r="G15" s="1">
        <v>5</v>
      </c>
      <c r="H15" s="1">
        <v>2</v>
      </c>
      <c r="I15" s="1">
        <v>0</v>
      </c>
      <c r="J15" s="1">
        <v>0</v>
      </c>
    </row>
    <row r="16" spans="2:11" ht="18" customHeight="1">
      <c r="B16" s="18">
        <v>42531</v>
      </c>
      <c r="C16" s="18"/>
      <c r="D16" s="1"/>
      <c r="E16" s="19">
        <v>0</v>
      </c>
      <c r="F16" s="1">
        <v>0</v>
      </c>
      <c r="G16" s="1">
        <v>3</v>
      </c>
      <c r="H16" s="1">
        <v>0</v>
      </c>
      <c r="I16" s="1">
        <v>0</v>
      </c>
      <c r="J16" s="1">
        <v>0</v>
      </c>
    </row>
    <row r="17" spans="2:11" ht="18" customHeight="1">
      <c r="B17" s="18">
        <v>42532</v>
      </c>
      <c r="C17" s="18"/>
      <c r="D17" s="1"/>
      <c r="E17" s="19">
        <v>0</v>
      </c>
      <c r="F17" s="1">
        <v>0</v>
      </c>
      <c r="G17" s="1">
        <v>1</v>
      </c>
      <c r="H17" s="1">
        <v>0</v>
      </c>
      <c r="I17" s="1">
        <v>0</v>
      </c>
      <c r="J17" s="1">
        <v>0</v>
      </c>
    </row>
    <row r="18" spans="2:11" ht="18" customHeight="1">
      <c r="B18" s="44">
        <v>42533</v>
      </c>
      <c r="C18" s="80" t="s">
        <v>50</v>
      </c>
      <c r="D18" s="81"/>
      <c r="E18" s="81"/>
      <c r="F18" s="81"/>
      <c r="G18" s="81"/>
      <c r="H18" s="81"/>
      <c r="I18" s="81"/>
      <c r="J18" s="82"/>
    </row>
    <row r="19" spans="2:11" ht="18" customHeight="1">
      <c r="B19" s="18">
        <v>42534</v>
      </c>
      <c r="C19" s="18"/>
      <c r="D19" s="1"/>
      <c r="E19" s="19">
        <v>0</v>
      </c>
      <c r="F19" s="1">
        <v>3</v>
      </c>
      <c r="G19" s="1">
        <v>4</v>
      </c>
      <c r="H19" s="1">
        <v>4</v>
      </c>
      <c r="I19" s="1">
        <v>0</v>
      </c>
      <c r="J19" s="1">
        <v>0</v>
      </c>
    </row>
    <row r="20" spans="2:11" ht="18" customHeight="1">
      <c r="B20" s="18">
        <v>42535</v>
      </c>
      <c r="C20" s="18"/>
      <c r="D20" s="1"/>
      <c r="E20" s="19">
        <v>0</v>
      </c>
      <c r="F20" s="1">
        <v>1</v>
      </c>
      <c r="G20" s="1">
        <v>1</v>
      </c>
      <c r="H20" s="1">
        <v>2</v>
      </c>
      <c r="I20" s="1">
        <v>0</v>
      </c>
      <c r="J20" s="1">
        <v>0</v>
      </c>
    </row>
    <row r="21" spans="2:11" ht="18" customHeight="1">
      <c r="B21" s="18">
        <v>42536</v>
      </c>
      <c r="C21" s="18"/>
      <c r="D21" s="1"/>
      <c r="E21" s="19">
        <v>3</v>
      </c>
      <c r="F21" s="1">
        <v>0</v>
      </c>
      <c r="G21" s="1">
        <v>19</v>
      </c>
      <c r="H21" s="1">
        <v>8</v>
      </c>
      <c r="I21" s="1">
        <v>0</v>
      </c>
      <c r="J21" s="1">
        <v>0</v>
      </c>
    </row>
    <row r="22" spans="2:11" ht="18" customHeight="1">
      <c r="B22" s="18">
        <v>42537</v>
      </c>
      <c r="C22" s="18"/>
      <c r="D22" s="1"/>
      <c r="E22" s="19">
        <v>4</v>
      </c>
      <c r="F22" s="1">
        <v>0</v>
      </c>
      <c r="G22" s="1">
        <v>11</v>
      </c>
      <c r="H22" s="1">
        <v>4</v>
      </c>
      <c r="I22" s="1">
        <v>0</v>
      </c>
      <c r="J22" s="1">
        <v>0</v>
      </c>
    </row>
    <row r="23" spans="2:11" ht="18" customHeight="1">
      <c r="B23" s="18">
        <v>42538</v>
      </c>
      <c r="C23" s="18"/>
      <c r="D23" s="1"/>
      <c r="E23" s="19">
        <v>3</v>
      </c>
      <c r="F23" s="1">
        <v>0</v>
      </c>
      <c r="G23" s="1">
        <v>7</v>
      </c>
      <c r="H23" s="1">
        <v>3</v>
      </c>
      <c r="I23" s="1">
        <v>0</v>
      </c>
      <c r="J23" s="1">
        <v>0</v>
      </c>
    </row>
    <row r="24" spans="2:11" ht="18" customHeight="1">
      <c r="B24" s="18">
        <v>42539</v>
      </c>
      <c r="C24" s="18"/>
      <c r="D24" s="1"/>
      <c r="E24" s="19">
        <v>0</v>
      </c>
      <c r="F24" s="1">
        <v>0</v>
      </c>
      <c r="G24" s="1">
        <v>1</v>
      </c>
      <c r="H24" s="1">
        <v>0</v>
      </c>
      <c r="I24" s="1">
        <v>0</v>
      </c>
      <c r="J24" s="1">
        <v>0</v>
      </c>
    </row>
    <row r="25" spans="2:11" ht="18" customHeight="1">
      <c r="B25" s="44">
        <v>42540</v>
      </c>
      <c r="C25" s="80"/>
      <c r="D25" s="81"/>
      <c r="E25" s="81"/>
      <c r="F25" s="81"/>
      <c r="G25" s="81"/>
      <c r="H25" s="81"/>
      <c r="I25" s="81"/>
      <c r="J25" s="82"/>
    </row>
    <row r="26" spans="2:11" ht="18" customHeight="1">
      <c r="B26" s="18">
        <v>42541</v>
      </c>
      <c r="C26" s="18"/>
      <c r="D26" s="1"/>
      <c r="E26" s="19">
        <v>0</v>
      </c>
      <c r="F26" s="1">
        <v>0</v>
      </c>
      <c r="G26" s="1">
        <v>7</v>
      </c>
      <c r="H26" s="1">
        <v>4</v>
      </c>
      <c r="I26" s="1">
        <v>0</v>
      </c>
      <c r="J26" s="1">
        <v>1</v>
      </c>
    </row>
    <row r="27" spans="2:11" ht="18" customHeight="1">
      <c r="B27" s="18">
        <v>42542</v>
      </c>
      <c r="C27" s="18"/>
      <c r="D27" s="1"/>
      <c r="E27" s="19">
        <v>1</v>
      </c>
      <c r="F27" s="1">
        <v>0</v>
      </c>
      <c r="G27" s="1">
        <v>10</v>
      </c>
      <c r="H27" s="1">
        <v>5</v>
      </c>
      <c r="I27" s="1">
        <v>0</v>
      </c>
      <c r="J27" s="1">
        <v>0</v>
      </c>
      <c r="K27" s="45"/>
    </row>
    <row r="28" spans="2:11" ht="18" customHeight="1">
      <c r="B28" s="18">
        <v>42543</v>
      </c>
      <c r="C28" s="18"/>
      <c r="D28" s="1"/>
      <c r="E28" s="19">
        <v>0</v>
      </c>
      <c r="F28" s="1">
        <v>1</v>
      </c>
      <c r="G28" s="1">
        <v>8</v>
      </c>
      <c r="H28" s="1">
        <v>9</v>
      </c>
      <c r="I28" s="1">
        <v>0</v>
      </c>
      <c r="J28" s="1">
        <v>0</v>
      </c>
    </row>
    <row r="29" spans="2:11" ht="18" customHeight="1">
      <c r="B29" s="18">
        <v>42544</v>
      </c>
      <c r="C29" s="18"/>
      <c r="D29" s="1"/>
      <c r="E29" s="19">
        <v>0</v>
      </c>
      <c r="F29" s="1">
        <v>0</v>
      </c>
      <c r="G29" s="1">
        <v>13</v>
      </c>
      <c r="H29" s="1">
        <v>8</v>
      </c>
      <c r="I29" s="1">
        <v>0</v>
      </c>
      <c r="J29" s="1">
        <v>0</v>
      </c>
    </row>
    <row r="30" spans="2:11" ht="18" customHeight="1">
      <c r="B30" s="18">
        <v>42545</v>
      </c>
      <c r="C30" s="18"/>
      <c r="D30" s="1"/>
      <c r="E30" s="19"/>
      <c r="F30" s="1"/>
      <c r="G30" s="1"/>
      <c r="H30" s="1"/>
      <c r="I30" s="1"/>
      <c r="J30" s="1"/>
    </row>
    <row r="31" spans="2:11" ht="18" customHeight="1">
      <c r="B31" s="18">
        <v>42546</v>
      </c>
      <c r="C31" s="18"/>
      <c r="D31" s="1"/>
      <c r="E31" s="19"/>
      <c r="F31" s="1"/>
      <c r="G31" s="1"/>
      <c r="H31" s="1"/>
      <c r="I31" s="1"/>
      <c r="J31" s="1"/>
    </row>
    <row r="32" spans="2:11" ht="18" customHeight="1">
      <c r="B32" s="44">
        <v>42547</v>
      </c>
      <c r="C32" s="80"/>
      <c r="D32" s="81"/>
      <c r="E32" s="81"/>
      <c r="F32" s="81"/>
      <c r="G32" s="81"/>
      <c r="H32" s="81"/>
      <c r="I32" s="81"/>
      <c r="J32" s="82"/>
    </row>
    <row r="33" spans="2:10" ht="18" customHeight="1">
      <c r="B33" s="18">
        <v>42548</v>
      </c>
      <c r="C33" s="18"/>
      <c r="D33" s="1"/>
      <c r="E33" s="19"/>
      <c r="F33" s="1"/>
      <c r="G33" s="1"/>
      <c r="H33" s="1"/>
      <c r="I33" s="1"/>
      <c r="J33" s="1"/>
    </row>
    <row r="34" spans="2:10" ht="18" customHeight="1">
      <c r="B34" s="18">
        <v>42549</v>
      </c>
      <c r="C34" s="18"/>
      <c r="D34" s="1"/>
      <c r="E34" s="19"/>
      <c r="F34" s="1"/>
      <c r="G34" s="1"/>
      <c r="H34" s="1"/>
      <c r="I34" s="1"/>
      <c r="J34" s="1"/>
    </row>
    <row r="35" spans="2:10" ht="18" customHeight="1">
      <c r="B35" s="18">
        <v>42550</v>
      </c>
      <c r="C35" s="18"/>
      <c r="D35" s="1"/>
      <c r="E35" s="19"/>
      <c r="F35" s="1"/>
      <c r="G35" s="1"/>
      <c r="H35" s="1"/>
      <c r="I35" s="1"/>
      <c r="J35" s="1"/>
    </row>
    <row r="36" spans="2:10" ht="18" customHeight="1">
      <c r="B36" s="18">
        <v>42551</v>
      </c>
      <c r="C36" s="18"/>
      <c r="D36" s="1"/>
      <c r="E36" s="19"/>
      <c r="F36" s="1"/>
      <c r="G36" s="1"/>
      <c r="H36" s="1"/>
      <c r="I36" s="1"/>
      <c r="J36" s="1"/>
    </row>
    <row r="37" spans="2:10" ht="18" customHeight="1">
      <c r="B37" s="18">
        <v>42552</v>
      </c>
      <c r="C37" s="18"/>
      <c r="D37" s="1"/>
      <c r="E37" s="19"/>
      <c r="F37" s="1"/>
      <c r="G37" s="1"/>
      <c r="H37" s="1"/>
      <c r="I37" s="1"/>
      <c r="J37" s="1"/>
    </row>
    <row r="38" spans="2:10" ht="18" customHeight="1">
      <c r="B38" s="18">
        <v>42553</v>
      </c>
      <c r="C38" s="18"/>
      <c r="D38" s="1"/>
      <c r="E38" s="19"/>
      <c r="F38" s="1"/>
      <c r="G38" s="1"/>
      <c r="H38" s="1"/>
      <c r="I38" s="1"/>
      <c r="J38" s="1"/>
    </row>
    <row r="39" spans="2:10" ht="18" customHeight="1">
      <c r="B39" s="18">
        <v>42554</v>
      </c>
      <c r="C39" s="18"/>
      <c r="D39" s="1"/>
      <c r="E39" s="19"/>
      <c r="F39" s="1"/>
      <c r="G39" s="1"/>
      <c r="H39" s="1"/>
      <c r="I39" s="1"/>
      <c r="J39" s="1"/>
    </row>
    <row r="40" spans="2:10" ht="18" customHeight="1">
      <c r="B40" s="18">
        <v>42555</v>
      </c>
      <c r="C40" s="18"/>
      <c r="D40" s="21"/>
      <c r="E40" s="20"/>
      <c r="F40" s="21"/>
      <c r="G40" s="21"/>
      <c r="H40" s="21"/>
      <c r="I40" s="1"/>
      <c r="J40" s="1"/>
    </row>
    <row r="41" spans="2:10" ht="18" customHeight="1">
      <c r="B41" s="18">
        <v>42556</v>
      </c>
      <c r="C41" s="18"/>
      <c r="D41" s="21"/>
      <c r="E41" s="20"/>
      <c r="F41" s="21"/>
      <c r="G41" s="21"/>
      <c r="H41" s="21"/>
      <c r="I41" s="1"/>
      <c r="J41" s="1"/>
    </row>
    <row r="42" spans="2:10" ht="18" customHeight="1">
      <c r="B42" s="18">
        <v>42557</v>
      </c>
      <c r="C42" s="18"/>
      <c r="D42" s="21"/>
      <c r="E42" s="20"/>
      <c r="F42" s="21"/>
      <c r="G42" s="21"/>
      <c r="H42" s="21"/>
      <c r="I42" s="1"/>
      <c r="J42" s="1"/>
    </row>
    <row r="43" spans="2:10" ht="18" customHeight="1">
      <c r="B43" s="18">
        <v>42558</v>
      </c>
      <c r="C43" s="18"/>
      <c r="D43" s="1"/>
      <c r="E43" s="19"/>
      <c r="F43" s="1"/>
      <c r="G43" s="1"/>
      <c r="H43" s="1"/>
      <c r="I43" s="1"/>
      <c r="J43" s="1"/>
    </row>
    <row r="44" spans="2:10" ht="18" customHeight="1">
      <c r="B44" s="18">
        <v>42559</v>
      </c>
      <c r="C44" s="18"/>
      <c r="D44" s="1"/>
      <c r="E44" s="19"/>
      <c r="F44" s="1"/>
      <c r="G44" s="1"/>
      <c r="H44" s="1"/>
      <c r="I44" s="1"/>
      <c r="J44" s="1"/>
    </row>
    <row r="45" spans="2:10" ht="18" customHeight="1">
      <c r="B45" s="18">
        <v>42560</v>
      </c>
      <c r="C45" s="18"/>
      <c r="D45" s="1"/>
      <c r="E45" s="19"/>
      <c r="F45" s="1"/>
      <c r="G45" s="1"/>
      <c r="H45" s="1"/>
      <c r="I45" s="1"/>
      <c r="J45" s="1"/>
    </row>
    <row r="46" spans="2:10" ht="18" customHeight="1">
      <c r="B46" s="18">
        <v>42561</v>
      </c>
      <c r="C46" s="22"/>
      <c r="D46" s="40"/>
      <c r="E46" s="40"/>
      <c r="F46" s="40"/>
      <c r="G46" s="40"/>
      <c r="H46" s="40"/>
      <c r="I46" s="1"/>
      <c r="J46" s="1"/>
    </row>
    <row r="47" spans="2:10" ht="18" customHeight="1">
      <c r="B47" s="18">
        <v>42562</v>
      </c>
      <c r="C47" s="18"/>
      <c r="D47" s="1"/>
      <c r="E47" s="19"/>
      <c r="F47" s="1"/>
      <c r="G47" s="1"/>
      <c r="H47" s="1"/>
      <c r="I47" s="1"/>
      <c r="J47" s="1"/>
    </row>
    <row r="48" spans="2:10" ht="18" customHeight="1">
      <c r="B48" s="18">
        <v>42563</v>
      </c>
      <c r="C48" s="18"/>
      <c r="D48" s="1"/>
      <c r="E48" s="19"/>
      <c r="F48" s="1"/>
      <c r="G48" s="1"/>
      <c r="H48" s="1"/>
      <c r="I48" s="1"/>
      <c r="J48" s="1"/>
    </row>
    <row r="49" spans="2:10" ht="18" customHeight="1">
      <c r="B49" s="18">
        <v>42564</v>
      </c>
      <c r="C49" s="18"/>
      <c r="D49" s="1"/>
      <c r="E49" s="19"/>
      <c r="F49" s="1"/>
      <c r="G49" s="1"/>
      <c r="H49" s="1"/>
      <c r="I49" s="1"/>
      <c r="J49" s="1"/>
    </row>
    <row r="50" spans="2:10" ht="18" customHeight="1">
      <c r="B50" s="18">
        <v>42565</v>
      </c>
      <c r="C50" s="18"/>
      <c r="D50" s="1"/>
      <c r="E50" s="19"/>
      <c r="F50" s="1"/>
      <c r="G50" s="1"/>
      <c r="H50" s="1"/>
      <c r="I50" s="1"/>
      <c r="J50" s="1"/>
    </row>
    <row r="51" spans="2:10" ht="18" customHeight="1">
      <c r="B51" s="18">
        <v>42566</v>
      </c>
      <c r="C51" s="18"/>
      <c r="D51" s="1"/>
      <c r="E51" s="19"/>
      <c r="F51" s="1"/>
      <c r="G51" s="1"/>
      <c r="H51" s="1"/>
      <c r="I51" s="1"/>
      <c r="J51" s="1"/>
    </row>
    <row r="52" spans="2:10" ht="18" customHeight="1">
      <c r="B52" s="18">
        <v>42567</v>
      </c>
      <c r="C52" s="1"/>
      <c r="D52" s="1"/>
      <c r="E52" s="19"/>
      <c r="F52" s="1"/>
      <c r="G52" s="1"/>
      <c r="H52" s="1"/>
      <c r="I52" s="1"/>
      <c r="J52" s="1"/>
    </row>
    <row r="53" spans="2:10" ht="18" customHeight="1">
      <c r="B53" s="18">
        <v>42568</v>
      </c>
      <c r="C53" s="1"/>
      <c r="D53" s="1"/>
      <c r="E53" s="19"/>
      <c r="F53" s="1"/>
      <c r="G53" s="1"/>
      <c r="H53" s="1"/>
      <c r="I53" s="1"/>
      <c r="J53" s="1"/>
    </row>
    <row r="54" spans="2:10" ht="18" customHeight="1">
      <c r="B54" s="18">
        <v>42569</v>
      </c>
      <c r="C54" s="1"/>
      <c r="D54" s="1"/>
      <c r="E54" s="19"/>
      <c r="F54" s="1"/>
      <c r="G54" s="1"/>
      <c r="H54" s="1"/>
      <c r="I54" s="1"/>
      <c r="J54" s="1"/>
    </row>
    <row r="55" spans="2:10" ht="18" customHeight="1">
      <c r="B55" s="18">
        <v>42570</v>
      </c>
      <c r="C55" s="1"/>
      <c r="D55" s="1"/>
      <c r="E55" s="19"/>
      <c r="F55" s="1"/>
      <c r="G55" s="1"/>
      <c r="H55" s="1"/>
      <c r="I55" s="1"/>
      <c r="J55" s="1"/>
    </row>
    <row r="56" spans="2:10" ht="18" customHeight="1">
      <c r="B56" s="18">
        <v>42571</v>
      </c>
      <c r="C56" s="1"/>
      <c r="D56" s="1"/>
      <c r="E56" s="19"/>
      <c r="F56" s="1"/>
      <c r="G56" s="1"/>
      <c r="H56" s="1"/>
      <c r="I56" s="1"/>
      <c r="J56" s="1"/>
    </row>
    <row r="57" spans="2:10" ht="18" customHeight="1">
      <c r="B57" s="18">
        <v>42572</v>
      </c>
      <c r="C57" s="1"/>
      <c r="D57" s="1"/>
      <c r="E57" s="19"/>
      <c r="F57" s="1"/>
      <c r="G57" s="1"/>
      <c r="H57" s="1"/>
      <c r="I57" s="1"/>
      <c r="J57" s="1"/>
    </row>
    <row r="58" spans="2:10" ht="18" customHeight="1">
      <c r="B58" s="18">
        <v>42573</v>
      </c>
      <c r="C58" s="1"/>
      <c r="D58" s="1"/>
      <c r="E58" s="19"/>
      <c r="F58" s="1"/>
      <c r="G58" s="1"/>
      <c r="H58" s="1"/>
      <c r="I58" s="1"/>
      <c r="J58" s="1"/>
    </row>
    <row r="59" spans="2:10" ht="18" customHeight="1">
      <c r="B59" s="18">
        <v>42574</v>
      </c>
      <c r="C59" s="1"/>
      <c r="D59" s="1"/>
      <c r="E59" s="19"/>
      <c r="F59" s="1"/>
      <c r="G59" s="1"/>
      <c r="H59" s="1"/>
      <c r="I59" s="1"/>
      <c r="J59" s="1"/>
    </row>
    <row r="60" spans="2:10" ht="18" customHeight="1">
      <c r="B60" s="18">
        <v>42575</v>
      </c>
      <c r="C60" s="40"/>
      <c r="D60" s="40"/>
      <c r="E60" s="40"/>
      <c r="F60" s="40"/>
      <c r="G60" s="40"/>
      <c r="H60" s="40"/>
      <c r="I60" s="1"/>
      <c r="J60" s="1"/>
    </row>
    <row r="61" spans="2:10" ht="18" customHeight="1">
      <c r="B61" s="18">
        <v>42576</v>
      </c>
      <c r="C61" s="1"/>
      <c r="D61" s="1"/>
      <c r="E61" s="19"/>
      <c r="F61" s="1"/>
      <c r="G61" s="1"/>
      <c r="H61" s="1"/>
      <c r="I61" s="1"/>
      <c r="J61" s="1"/>
    </row>
    <row r="62" spans="2:10" ht="18" customHeight="1">
      <c r="B62" s="18">
        <v>42577</v>
      </c>
      <c r="C62" s="1"/>
      <c r="D62" s="1"/>
      <c r="E62" s="19"/>
      <c r="F62" s="1"/>
      <c r="G62" s="1"/>
      <c r="H62" s="1"/>
      <c r="I62" s="1"/>
      <c r="J62" s="1"/>
    </row>
    <row r="63" spans="2:10" ht="18" customHeight="1">
      <c r="B63" s="18">
        <v>42578</v>
      </c>
      <c r="C63" s="1"/>
      <c r="D63" s="1"/>
      <c r="E63" s="19"/>
      <c r="F63" s="1"/>
      <c r="G63" s="1"/>
      <c r="H63" s="1"/>
      <c r="I63" s="1"/>
      <c r="J63" s="1"/>
    </row>
    <row r="64" spans="2:10" ht="18" customHeight="1">
      <c r="B64" s="18">
        <v>42579</v>
      </c>
      <c r="C64" s="1"/>
      <c r="D64" s="1"/>
      <c r="E64" s="19"/>
      <c r="F64" s="1"/>
      <c r="G64" s="1"/>
      <c r="H64" s="1"/>
      <c r="I64" s="1"/>
      <c r="J64" s="1"/>
    </row>
    <row r="65" spans="2:10" ht="18" customHeight="1">
      <c r="B65" s="18">
        <v>42580</v>
      </c>
      <c r="C65" s="1"/>
      <c r="D65" s="1"/>
      <c r="E65" s="19"/>
      <c r="F65" s="1"/>
      <c r="G65" s="1"/>
      <c r="H65" s="1"/>
      <c r="I65" s="1"/>
      <c r="J65" s="1"/>
    </row>
    <row r="66" spans="2:10" ht="18" customHeight="1">
      <c r="B66" s="18">
        <v>42581</v>
      </c>
      <c r="C66" s="1"/>
      <c r="D66" s="1"/>
      <c r="E66" s="19"/>
      <c r="F66" s="1"/>
      <c r="G66" s="1"/>
      <c r="H66" s="1"/>
      <c r="I66" s="1"/>
      <c r="J66" s="1"/>
    </row>
    <row r="67" spans="2:10" ht="18" customHeight="1">
      <c r="B67" s="18">
        <v>42582</v>
      </c>
      <c r="C67" s="1"/>
      <c r="D67" s="1"/>
      <c r="E67" s="19"/>
      <c r="F67" s="1"/>
      <c r="G67" s="1"/>
      <c r="H67" s="1"/>
      <c r="I67" s="1"/>
      <c r="J67" s="1"/>
    </row>
    <row r="68" spans="2:10" ht="18" customHeight="1">
      <c r="B68" s="18">
        <v>42583</v>
      </c>
      <c r="C68" s="1"/>
      <c r="D68" s="1"/>
      <c r="E68" s="19"/>
      <c r="F68" s="1"/>
      <c r="G68" s="1"/>
      <c r="H68" s="1"/>
      <c r="I68" s="1"/>
      <c r="J68" s="1"/>
    </row>
    <row r="69" spans="2:10" ht="18" customHeight="1">
      <c r="B69" s="18">
        <v>42584</v>
      </c>
      <c r="C69" s="1"/>
      <c r="D69" s="1"/>
      <c r="E69" s="19"/>
      <c r="F69" s="1"/>
      <c r="G69" s="1"/>
      <c r="H69" s="1"/>
      <c r="I69" s="1"/>
      <c r="J69" s="1"/>
    </row>
    <row r="70" spans="2:10" ht="18" customHeight="1">
      <c r="B70" s="18">
        <v>42585</v>
      </c>
      <c r="C70" s="1"/>
      <c r="D70" s="1"/>
      <c r="E70" s="19"/>
      <c r="F70" s="1"/>
      <c r="G70" s="1"/>
      <c r="H70" s="1"/>
      <c r="I70" s="1"/>
      <c r="J70" s="1"/>
    </row>
    <row r="71" spans="2:10" ht="18" customHeight="1">
      <c r="B71" s="18">
        <v>42586</v>
      </c>
      <c r="C71" s="1"/>
      <c r="D71" s="1"/>
      <c r="E71" s="19"/>
      <c r="F71" s="1"/>
      <c r="G71" s="1"/>
      <c r="H71" s="1"/>
      <c r="I71" s="1"/>
      <c r="J71" s="1"/>
    </row>
    <row r="72" spans="2:10" ht="18" customHeight="1">
      <c r="B72" s="18">
        <v>42587</v>
      </c>
      <c r="C72" s="1"/>
      <c r="D72" s="1"/>
      <c r="E72" s="19"/>
      <c r="F72" s="1"/>
      <c r="G72" s="1"/>
      <c r="H72" s="1"/>
      <c r="I72" s="1"/>
      <c r="J72" s="1"/>
    </row>
    <row r="73" spans="2:10" ht="18" customHeight="1">
      <c r="B73" s="18">
        <v>42588</v>
      </c>
      <c r="C73" s="1"/>
      <c r="D73" s="1"/>
      <c r="E73" s="19"/>
      <c r="F73" s="1"/>
      <c r="G73" s="1"/>
      <c r="H73" s="1"/>
      <c r="I73" s="1"/>
      <c r="J73" s="1"/>
    </row>
    <row r="74" spans="2:10" ht="18" customHeight="1">
      <c r="B74" s="18">
        <v>42589</v>
      </c>
      <c r="C74" s="1"/>
      <c r="D74" s="1"/>
      <c r="E74" s="19"/>
      <c r="F74" s="1"/>
      <c r="G74" s="1"/>
      <c r="H74" s="1"/>
      <c r="I74" s="1"/>
      <c r="J74" s="1"/>
    </row>
    <row r="75" spans="2:10" ht="18" customHeight="1">
      <c r="B75" s="18">
        <v>42590</v>
      </c>
      <c r="C75" s="1"/>
      <c r="D75" s="1"/>
      <c r="E75" s="19"/>
      <c r="F75" s="1"/>
      <c r="G75" s="1"/>
      <c r="H75" s="1"/>
      <c r="I75" s="1"/>
      <c r="J75" s="1"/>
    </row>
    <row r="76" spans="2:10" ht="18" customHeight="1">
      <c r="B76" s="18">
        <v>42591</v>
      </c>
      <c r="C76" s="1"/>
      <c r="D76" s="1"/>
      <c r="E76" s="19"/>
      <c r="F76" s="1"/>
      <c r="G76" s="1"/>
      <c r="H76" s="1"/>
      <c r="I76" s="1"/>
      <c r="J76" s="1"/>
    </row>
    <row r="77" spans="2:10" ht="18" customHeight="1">
      <c r="B77" s="18">
        <v>42592</v>
      </c>
      <c r="C77" s="1"/>
      <c r="D77" s="1"/>
      <c r="E77" s="19"/>
      <c r="F77" s="1"/>
      <c r="G77" s="1"/>
      <c r="H77" s="1"/>
      <c r="I77" s="1"/>
      <c r="J77" s="1"/>
    </row>
    <row r="78" spans="2:10" ht="18" customHeight="1">
      <c r="B78" s="18">
        <v>42593</v>
      </c>
      <c r="C78" s="1"/>
      <c r="D78" s="1"/>
      <c r="E78" s="19"/>
      <c r="F78" s="1"/>
      <c r="G78" s="1"/>
      <c r="H78" s="1"/>
      <c r="I78" s="1"/>
      <c r="J78" s="1"/>
    </row>
    <row r="79" spans="2:10" ht="18" customHeight="1">
      <c r="B79" s="18">
        <v>42594</v>
      </c>
      <c r="C79" s="1"/>
      <c r="D79" s="1"/>
      <c r="E79" s="19"/>
      <c r="F79" s="1"/>
      <c r="G79" s="1"/>
      <c r="H79" s="1"/>
      <c r="I79" s="1"/>
      <c r="J79" s="1"/>
    </row>
    <row r="80" spans="2:10" ht="18" customHeight="1">
      <c r="B80" s="18">
        <v>42595</v>
      </c>
      <c r="C80" s="1"/>
      <c r="D80" s="1"/>
      <c r="E80" s="19"/>
      <c r="F80" s="1"/>
      <c r="G80" s="1"/>
      <c r="H80" s="1"/>
      <c r="I80" s="1"/>
      <c r="J80" s="1"/>
    </row>
    <row r="81" spans="2:11" ht="18" customHeight="1">
      <c r="B81" s="18">
        <v>42596</v>
      </c>
      <c r="C81" s="1"/>
      <c r="D81" s="1"/>
      <c r="E81" s="19"/>
      <c r="F81" s="1"/>
      <c r="G81" s="1"/>
      <c r="H81" s="1"/>
      <c r="I81" s="1"/>
      <c r="J81" s="1"/>
    </row>
    <row r="82" spans="2:11" ht="18" customHeight="1">
      <c r="B82" s="18">
        <v>42597</v>
      </c>
      <c r="C82" s="1"/>
      <c r="D82" s="1"/>
      <c r="E82" s="19"/>
      <c r="F82" s="1"/>
      <c r="G82" s="1"/>
      <c r="H82" s="1"/>
      <c r="I82" s="1"/>
      <c r="J82" s="1"/>
    </row>
    <row r="83" spans="2:11" ht="18" customHeight="1">
      <c r="B83" s="18">
        <v>42598</v>
      </c>
      <c r="C83" s="1"/>
      <c r="D83" s="1"/>
      <c r="E83" s="19"/>
      <c r="F83" s="1"/>
      <c r="G83" s="1"/>
      <c r="H83" s="1"/>
      <c r="I83" s="1"/>
      <c r="J83" s="1"/>
    </row>
    <row r="84" spans="2:11" ht="18" customHeight="1">
      <c r="B84" s="18">
        <v>42599</v>
      </c>
      <c r="C84" s="1"/>
      <c r="D84" s="1"/>
      <c r="E84" s="19"/>
      <c r="F84" s="1"/>
      <c r="G84" s="1"/>
      <c r="H84" s="1"/>
      <c r="I84" s="1"/>
      <c r="J84" s="1"/>
    </row>
    <row r="85" spans="2:11" ht="18" customHeight="1">
      <c r="B85" s="18">
        <v>42600</v>
      </c>
      <c r="C85" s="1"/>
      <c r="D85" s="1"/>
      <c r="E85" s="19"/>
      <c r="F85" s="1"/>
      <c r="G85" s="1"/>
      <c r="H85" s="1"/>
      <c r="I85" s="1"/>
      <c r="J85" s="1"/>
    </row>
    <row r="86" spans="2:11" ht="18" customHeight="1">
      <c r="B86" s="18">
        <v>42601</v>
      </c>
      <c r="C86" s="1"/>
      <c r="D86" s="1"/>
      <c r="E86" s="19"/>
      <c r="F86" s="1"/>
      <c r="G86" s="1"/>
      <c r="H86" s="1"/>
      <c r="I86" s="1"/>
      <c r="J86" s="1"/>
      <c r="K86" s="34"/>
    </row>
    <row r="87" spans="2:11" ht="18" customHeight="1">
      <c r="B87" s="18">
        <v>42602</v>
      </c>
      <c r="C87" s="1"/>
      <c r="D87" s="1"/>
      <c r="E87" s="19"/>
      <c r="F87" s="1"/>
      <c r="G87" s="1"/>
      <c r="H87" s="1"/>
      <c r="I87" s="1"/>
      <c r="J87" s="1"/>
    </row>
    <row r="88" spans="2:11" ht="18" customHeight="1">
      <c r="B88" s="18">
        <v>42603</v>
      </c>
      <c r="C88" s="71"/>
      <c r="D88" s="72"/>
      <c r="E88" s="72"/>
      <c r="F88" s="72"/>
      <c r="G88" s="72"/>
      <c r="H88" s="72"/>
      <c r="I88" s="72"/>
      <c r="J88" s="73"/>
    </row>
    <row r="89" spans="2:11" ht="18" customHeight="1">
      <c r="B89" s="18">
        <v>42604</v>
      </c>
      <c r="C89" s="1"/>
      <c r="D89" s="1"/>
      <c r="E89" s="19"/>
      <c r="F89" s="1"/>
      <c r="G89" s="1"/>
      <c r="H89" s="1"/>
      <c r="I89" s="1"/>
      <c r="J89" s="1"/>
    </row>
    <row r="90" spans="2:11" ht="18" customHeight="1">
      <c r="B90" s="18">
        <v>42605</v>
      </c>
      <c r="C90" s="1"/>
      <c r="D90" s="1"/>
      <c r="E90" s="19"/>
      <c r="F90" s="1"/>
      <c r="G90" s="1"/>
      <c r="H90" s="1"/>
      <c r="I90" s="1"/>
      <c r="J90" s="1"/>
    </row>
    <row r="91" spans="2:11" ht="18" customHeight="1">
      <c r="B91" s="18">
        <v>42606</v>
      </c>
      <c r="C91" s="1"/>
      <c r="D91" s="1"/>
      <c r="E91" s="19"/>
      <c r="F91" s="1"/>
      <c r="G91" s="1"/>
      <c r="H91" s="1"/>
      <c r="I91" s="1"/>
      <c r="J91" s="1"/>
    </row>
    <row r="92" spans="2:11" ht="18" customHeight="1">
      <c r="B92" s="18">
        <v>42607</v>
      </c>
      <c r="C92" s="1"/>
      <c r="D92" s="1"/>
      <c r="E92" s="19"/>
      <c r="F92" s="1"/>
      <c r="G92" s="1"/>
      <c r="H92" s="1"/>
      <c r="I92" s="1"/>
      <c r="J92" s="1"/>
    </row>
    <row r="93" spans="2:11" ht="18" customHeight="1">
      <c r="B93" s="18">
        <v>42608</v>
      </c>
      <c r="C93" s="1"/>
      <c r="D93" s="1"/>
      <c r="E93" s="19"/>
      <c r="F93" s="1"/>
      <c r="G93" s="1"/>
      <c r="H93" s="1"/>
      <c r="I93" s="1"/>
      <c r="J93" s="1"/>
    </row>
    <row r="94" spans="2:11" ht="18" customHeight="1">
      <c r="B94" s="18">
        <v>42609</v>
      </c>
      <c r="C94" s="1"/>
      <c r="D94" s="1"/>
      <c r="E94" s="19"/>
      <c r="F94" s="1"/>
      <c r="G94" s="1"/>
      <c r="H94" s="1"/>
      <c r="I94" s="1"/>
      <c r="J94" s="1"/>
    </row>
    <row r="95" spans="2:11" ht="18" customHeight="1">
      <c r="B95" s="18">
        <v>42610</v>
      </c>
      <c r="C95" s="68"/>
      <c r="D95" s="69"/>
      <c r="E95" s="69"/>
      <c r="F95" s="69"/>
      <c r="G95" s="69"/>
      <c r="H95" s="69"/>
      <c r="I95" s="69"/>
      <c r="J95" s="70"/>
    </row>
    <row r="96" spans="2:11" ht="18" customHeight="1">
      <c r="B96" s="18">
        <v>42611</v>
      </c>
      <c r="C96" s="1"/>
      <c r="D96" s="1"/>
      <c r="E96" s="19"/>
      <c r="F96" s="1"/>
      <c r="G96" s="1"/>
      <c r="H96" s="1"/>
      <c r="I96" s="1"/>
      <c r="J96" s="1"/>
    </row>
    <row r="97" spans="2:10" ht="18" customHeight="1">
      <c r="B97" s="18">
        <v>42612</v>
      </c>
      <c r="C97" s="1"/>
      <c r="D97" s="1"/>
      <c r="E97" s="19"/>
      <c r="F97" s="1"/>
      <c r="G97" s="1"/>
      <c r="H97" s="1"/>
      <c r="I97" s="1"/>
      <c r="J97" s="1"/>
    </row>
    <row r="98" spans="2:10" ht="18" customHeight="1">
      <c r="B98" s="18">
        <v>42613</v>
      </c>
      <c r="C98" s="35"/>
      <c r="D98" s="35"/>
      <c r="E98" s="36"/>
      <c r="F98" s="37"/>
      <c r="G98" s="37"/>
      <c r="H98" s="37"/>
      <c r="I98" s="37"/>
      <c r="J98" s="37"/>
    </row>
    <row r="99" spans="2:10" ht="18" customHeight="1">
      <c r="B99" s="18">
        <v>42614</v>
      </c>
      <c r="C99" s="1"/>
      <c r="D99" s="1"/>
      <c r="E99" s="19"/>
      <c r="F99" s="1"/>
      <c r="G99" s="1"/>
      <c r="H99" s="1"/>
      <c r="I99" s="1"/>
      <c r="J99" s="1"/>
    </row>
    <row r="100" spans="2:10" ht="18" customHeight="1">
      <c r="B100" s="18">
        <v>42615</v>
      </c>
      <c r="C100" s="1"/>
      <c r="D100" s="1"/>
      <c r="E100" s="19"/>
      <c r="F100" s="1"/>
      <c r="G100" s="1"/>
      <c r="H100" s="1"/>
      <c r="I100" s="1"/>
      <c r="J100" s="1"/>
    </row>
    <row r="101" spans="2:10" ht="18" customHeight="1">
      <c r="B101" s="18">
        <v>42616</v>
      </c>
      <c r="C101" s="1"/>
      <c r="D101" s="1"/>
      <c r="E101" s="19"/>
      <c r="F101" s="1"/>
      <c r="G101" s="1"/>
      <c r="H101" s="1"/>
      <c r="I101" s="1"/>
      <c r="J101" s="1"/>
    </row>
    <row r="102" spans="2:10" ht="18" customHeight="1">
      <c r="B102" s="18">
        <v>42617</v>
      </c>
      <c r="C102" s="1"/>
      <c r="D102" s="1"/>
      <c r="E102" s="19"/>
      <c r="F102" s="1"/>
      <c r="G102" s="1"/>
      <c r="H102" s="1"/>
      <c r="I102" s="1"/>
      <c r="J102" s="1"/>
    </row>
    <row r="103" spans="2:10" ht="18" customHeight="1">
      <c r="B103" s="18">
        <v>42618</v>
      </c>
      <c r="C103" s="1"/>
      <c r="D103" s="1"/>
      <c r="E103" s="19"/>
      <c r="F103" s="1"/>
      <c r="G103" s="1"/>
      <c r="H103" s="1"/>
      <c r="I103" s="1"/>
      <c r="J103" s="1"/>
    </row>
    <row r="104" spans="2:10" ht="18" customHeight="1">
      <c r="B104" s="18">
        <v>42619</v>
      </c>
      <c r="C104" s="1"/>
      <c r="D104" s="1"/>
      <c r="E104" s="19"/>
      <c r="F104" s="1"/>
      <c r="G104" s="1"/>
      <c r="H104" s="1"/>
      <c r="I104" s="1"/>
      <c r="J104" s="1"/>
    </row>
    <row r="105" spans="2:10" ht="18" customHeight="1">
      <c r="B105" s="18">
        <v>42620</v>
      </c>
      <c r="C105" s="1"/>
      <c r="D105" s="1"/>
      <c r="E105" s="39"/>
      <c r="F105" s="35"/>
      <c r="G105" s="35"/>
      <c r="H105" s="35"/>
      <c r="I105" s="35"/>
      <c r="J105" s="35"/>
    </row>
    <row r="106" spans="2:10" ht="18" customHeight="1">
      <c r="B106" s="18">
        <v>42621</v>
      </c>
      <c r="C106" s="1"/>
      <c r="D106" s="1"/>
      <c r="E106" s="39"/>
      <c r="F106" s="35"/>
      <c r="G106" s="35"/>
      <c r="H106" s="35"/>
      <c r="I106" s="35"/>
      <c r="J106" s="35"/>
    </row>
    <row r="107" spans="2:10" ht="18" customHeight="1">
      <c r="B107" s="18">
        <v>42622</v>
      </c>
      <c r="C107" s="1"/>
      <c r="D107" s="1"/>
      <c r="E107" s="39"/>
      <c r="F107" s="35"/>
      <c r="G107" s="35"/>
      <c r="H107" s="35"/>
      <c r="I107" s="35"/>
      <c r="J107" s="35"/>
    </row>
    <row r="108" spans="2:10" ht="18" customHeight="1">
      <c r="B108" s="18">
        <v>42623</v>
      </c>
      <c r="C108" s="1"/>
      <c r="D108" s="1"/>
      <c r="E108" s="39"/>
      <c r="F108" s="35"/>
      <c r="G108" s="35"/>
      <c r="H108" s="35"/>
      <c r="I108" s="35"/>
      <c r="J108" s="35"/>
    </row>
    <row r="109" spans="2:10" ht="18" customHeight="1">
      <c r="B109" s="18">
        <v>42624</v>
      </c>
      <c r="C109" s="1"/>
      <c r="D109" s="1"/>
      <c r="E109" s="39"/>
      <c r="F109" s="35"/>
      <c r="G109" s="35"/>
      <c r="H109" s="35"/>
      <c r="I109" s="35"/>
      <c r="J109" s="35"/>
    </row>
    <row r="110" spans="2:10" ht="18" customHeight="1">
      <c r="B110" s="18">
        <v>42625</v>
      </c>
      <c r="C110" s="1"/>
      <c r="D110" s="1"/>
      <c r="E110" s="39"/>
      <c r="F110" s="35"/>
      <c r="G110" s="35"/>
      <c r="H110" s="35"/>
      <c r="I110" s="35"/>
      <c r="J110" s="35"/>
    </row>
    <row r="111" spans="2:10" ht="18" customHeight="1">
      <c r="B111" s="18">
        <v>42626</v>
      </c>
      <c r="C111" s="1"/>
      <c r="D111" s="1"/>
      <c r="E111" s="19"/>
      <c r="F111" s="1"/>
      <c r="G111" s="1"/>
      <c r="H111" s="1"/>
      <c r="I111" s="1"/>
      <c r="J111" s="1"/>
    </row>
    <row r="112" spans="2:10" ht="18" customHeight="1">
      <c r="B112" s="18">
        <v>42627</v>
      </c>
      <c r="C112" s="1"/>
      <c r="D112" s="1"/>
      <c r="E112" s="19"/>
      <c r="F112" s="1"/>
      <c r="G112" s="1"/>
      <c r="H112" s="1"/>
      <c r="I112" s="1"/>
      <c r="J112" s="1"/>
    </row>
    <row r="113" spans="2:17" ht="18" customHeight="1">
      <c r="B113" s="18">
        <v>42628</v>
      </c>
      <c r="C113" s="1"/>
      <c r="D113" s="1"/>
      <c r="E113" s="19"/>
      <c r="F113" s="1"/>
      <c r="G113" s="1"/>
      <c r="H113" s="1"/>
      <c r="I113" s="1"/>
      <c r="J113" s="1"/>
    </row>
    <row r="114" spans="2:17" ht="18" customHeight="1">
      <c r="B114" s="18">
        <v>42629</v>
      </c>
      <c r="C114" s="1"/>
      <c r="D114" s="1"/>
      <c r="E114" s="19"/>
      <c r="F114" s="1"/>
      <c r="G114" s="1"/>
      <c r="H114" s="1"/>
      <c r="I114" s="1"/>
      <c r="J114" s="1"/>
    </row>
    <row r="115" spans="2:17" ht="18" customHeight="1">
      <c r="B115" s="18">
        <v>42630</v>
      </c>
      <c r="C115" s="1"/>
      <c r="D115" s="1"/>
      <c r="E115" s="19"/>
      <c r="F115" s="1"/>
      <c r="G115" s="1"/>
      <c r="H115" s="1"/>
      <c r="I115" s="1"/>
      <c r="J115" s="1"/>
    </row>
    <row r="116" spans="2:17" ht="18" customHeight="1">
      <c r="B116" s="18">
        <v>42631</v>
      </c>
      <c r="C116" s="1"/>
      <c r="D116" s="1"/>
      <c r="E116" s="19"/>
      <c r="F116" s="1"/>
      <c r="G116" s="1"/>
      <c r="H116" s="1"/>
      <c r="I116" s="1"/>
      <c r="J116" s="1"/>
    </row>
    <row r="117" spans="2:17" ht="18" customHeight="1">
      <c r="B117" s="18">
        <v>42632</v>
      </c>
      <c r="C117" s="1"/>
      <c r="D117" s="1"/>
      <c r="E117" s="19"/>
      <c r="F117" s="1"/>
      <c r="G117" s="1"/>
      <c r="H117" s="1"/>
      <c r="I117" s="1"/>
      <c r="J117" s="1"/>
    </row>
    <row r="118" spans="2:17" ht="18" customHeight="1">
      <c r="B118" s="18">
        <v>42633</v>
      </c>
      <c r="C118" s="1"/>
      <c r="D118" s="1"/>
      <c r="E118" s="19"/>
      <c r="F118" s="1"/>
      <c r="G118" s="1"/>
      <c r="H118" s="1"/>
      <c r="I118" s="1"/>
      <c r="J118" s="1"/>
    </row>
    <row r="119" spans="2:17" ht="18" customHeight="1">
      <c r="B119" s="18">
        <v>42634</v>
      </c>
      <c r="C119" s="1"/>
      <c r="D119" s="1"/>
      <c r="E119" s="19"/>
      <c r="F119" s="1"/>
      <c r="G119" s="1"/>
      <c r="H119" s="1"/>
      <c r="I119" s="1"/>
      <c r="J119" s="1"/>
    </row>
    <row r="120" spans="2:17" ht="18" customHeight="1">
      <c r="B120" s="18">
        <v>42635</v>
      </c>
      <c r="C120" s="1"/>
      <c r="D120" s="1"/>
      <c r="E120" s="19"/>
      <c r="F120" s="1"/>
      <c r="G120" s="1"/>
      <c r="H120" s="1"/>
      <c r="I120" s="1"/>
      <c r="J120" s="1"/>
    </row>
    <row r="121" spans="2:17" ht="18" customHeight="1">
      <c r="B121" s="18">
        <v>42636</v>
      </c>
      <c r="C121" s="1"/>
      <c r="D121" s="1"/>
      <c r="E121" s="19"/>
      <c r="F121" s="1"/>
      <c r="G121" s="1"/>
      <c r="H121" s="1"/>
      <c r="I121" s="1"/>
      <c r="J121" s="1"/>
      <c r="L121" s="65" t="s">
        <v>24</v>
      </c>
      <c r="M121" s="67"/>
      <c r="N121" s="27"/>
      <c r="O121" s="29"/>
      <c r="P121" t="s">
        <v>37</v>
      </c>
      <c r="Q121" s="1"/>
    </row>
    <row r="122" spans="2:17" ht="18" customHeight="1">
      <c r="B122" s="18">
        <v>42637</v>
      </c>
      <c r="C122" s="1"/>
      <c r="D122" s="1"/>
      <c r="E122" s="19"/>
      <c r="F122" s="1"/>
      <c r="G122" s="1"/>
      <c r="H122" s="1"/>
      <c r="I122" s="1"/>
      <c r="J122" s="1"/>
      <c r="L122" s="65" t="s">
        <v>25</v>
      </c>
      <c r="M122" s="67"/>
      <c r="N122" s="27"/>
      <c r="O122" s="29"/>
      <c r="P122" t="s">
        <v>38</v>
      </c>
      <c r="Q122" s="1"/>
    </row>
    <row r="123" spans="2:17" ht="18" customHeight="1">
      <c r="B123" s="18">
        <v>42638</v>
      </c>
      <c r="C123" s="1"/>
      <c r="D123" s="1"/>
      <c r="E123" s="19"/>
      <c r="F123" s="1"/>
      <c r="G123" s="1"/>
      <c r="H123" s="1"/>
      <c r="I123" s="1"/>
      <c r="J123" s="1"/>
      <c r="L123" s="65" t="s">
        <v>26</v>
      </c>
      <c r="M123" s="67"/>
      <c r="N123" s="33"/>
      <c r="O123" s="29"/>
      <c r="P123" t="s">
        <v>39</v>
      </c>
      <c r="Q123" s="1"/>
    </row>
    <row r="124" spans="2:17" ht="18" customHeight="1">
      <c r="B124" s="18">
        <v>42639</v>
      </c>
      <c r="C124" s="1"/>
      <c r="D124" s="1"/>
      <c r="E124" s="19"/>
      <c r="F124" s="1"/>
      <c r="G124" s="1"/>
      <c r="H124" s="1"/>
      <c r="I124" s="1"/>
      <c r="J124" s="1"/>
      <c r="L124" s="65" t="s">
        <v>27</v>
      </c>
      <c r="M124" s="67"/>
      <c r="N124" s="33"/>
      <c r="O124" s="29"/>
    </row>
    <row r="125" spans="2:17" ht="18" customHeight="1">
      <c r="B125" s="18">
        <v>42640</v>
      </c>
      <c r="C125" s="1"/>
      <c r="D125" s="1"/>
      <c r="E125" s="19"/>
      <c r="F125" s="1"/>
      <c r="G125" s="1"/>
      <c r="H125" s="1"/>
      <c r="I125" s="1"/>
      <c r="J125" s="1"/>
      <c r="L125" s="65" t="s">
        <v>35</v>
      </c>
      <c r="M125" s="66"/>
      <c r="N125" s="33"/>
      <c r="O125" s="29"/>
    </row>
    <row r="126" spans="2:17" ht="18" customHeight="1">
      <c r="B126" s="18">
        <v>42641</v>
      </c>
      <c r="C126" s="1"/>
      <c r="D126" s="1"/>
      <c r="E126" s="19"/>
      <c r="F126" s="1"/>
      <c r="G126" s="1"/>
      <c r="H126" s="1"/>
      <c r="I126" s="1"/>
      <c r="J126" s="1"/>
      <c r="L126" s="65" t="s">
        <v>36</v>
      </c>
      <c r="M126" s="65"/>
      <c r="N126" s="33"/>
      <c r="O126" s="29"/>
    </row>
    <row r="127" spans="2:17">
      <c r="B127" s="18">
        <v>42642</v>
      </c>
      <c r="C127" s="1"/>
      <c r="D127" s="1"/>
      <c r="E127" s="19"/>
      <c r="F127" s="1"/>
      <c r="G127" s="1"/>
      <c r="H127" s="1"/>
      <c r="I127" s="1"/>
      <c r="J127" s="1"/>
    </row>
    <row r="128" spans="2:17">
      <c r="B128" s="18">
        <v>42643</v>
      </c>
      <c r="C128" s="1"/>
      <c r="D128" s="1"/>
      <c r="E128" s="19"/>
      <c r="F128" s="1"/>
      <c r="G128" s="1"/>
      <c r="H128" s="1"/>
      <c r="I128" s="1"/>
      <c r="J128" s="1"/>
    </row>
    <row r="129" spans="2:10">
      <c r="B129" s="18">
        <v>42644</v>
      </c>
      <c r="C129" s="1"/>
      <c r="D129" s="1"/>
      <c r="E129" s="19"/>
      <c r="F129" s="1"/>
      <c r="G129" s="1"/>
      <c r="H129" s="1"/>
      <c r="I129" s="1"/>
      <c r="J129" s="1"/>
    </row>
    <row r="130" spans="2:10">
      <c r="B130" s="18">
        <v>42645</v>
      </c>
      <c r="C130" s="1"/>
      <c r="D130" s="1"/>
      <c r="E130" s="19"/>
      <c r="F130" s="1"/>
      <c r="G130" s="1"/>
      <c r="H130" s="1"/>
      <c r="I130" s="1"/>
      <c r="J130" s="1"/>
    </row>
    <row r="131" spans="2:10">
      <c r="B131" s="18">
        <v>42646</v>
      </c>
      <c r="C131" s="1"/>
      <c r="D131" s="1"/>
      <c r="E131" s="19"/>
      <c r="F131" s="1"/>
      <c r="G131" s="1"/>
      <c r="H131" s="1"/>
      <c r="I131" s="1"/>
      <c r="J131" s="1"/>
    </row>
  </sheetData>
  <mergeCells count="12">
    <mergeCell ref="L126:M126"/>
    <mergeCell ref="C88:J88"/>
    <mergeCell ref="C95:J95"/>
    <mergeCell ref="L121:M121"/>
    <mergeCell ref="L122:M122"/>
    <mergeCell ref="L123:M123"/>
    <mergeCell ref="L124:M124"/>
    <mergeCell ref="C11:J11"/>
    <mergeCell ref="C18:J18"/>
    <mergeCell ref="C25:J25"/>
    <mergeCell ref="C32:J32"/>
    <mergeCell ref="L125:M125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1:H19"/>
  <sheetViews>
    <sheetView tabSelected="1" workbookViewId="0">
      <selection activeCell="B3" sqref="B3:F13"/>
    </sheetView>
  </sheetViews>
  <sheetFormatPr defaultRowHeight="15"/>
  <cols>
    <col min="2" max="2" width="4.85546875" style="2" customWidth="1"/>
    <col min="3" max="3" width="34.42578125" customWidth="1"/>
    <col min="4" max="5" width="20.7109375" customWidth="1"/>
    <col min="6" max="6" width="28.42578125" customWidth="1"/>
  </cols>
  <sheetData>
    <row r="1" spans="2:8" ht="15.75">
      <c r="C1" s="49"/>
      <c r="D1" s="5"/>
    </row>
    <row r="2" spans="2:8" ht="15.75">
      <c r="C2" s="50"/>
      <c r="D2" s="6"/>
    </row>
    <row r="3" spans="2:8" ht="15.75">
      <c r="C3" s="5" t="s">
        <v>65</v>
      </c>
      <c r="D3" s="5"/>
    </row>
    <row r="4" spans="2:8" ht="22.5">
      <c r="C4" s="63" t="s">
        <v>61</v>
      </c>
      <c r="D4" s="63"/>
      <c r="E4" s="63"/>
      <c r="F4" s="63"/>
    </row>
    <row r="5" spans="2:8" ht="17.25">
      <c r="C5" s="62" t="s">
        <v>67</v>
      </c>
      <c r="D5" s="62"/>
      <c r="E5" s="62"/>
      <c r="F5" s="62"/>
    </row>
    <row r="6" spans="2:8" ht="12" customHeight="1"/>
    <row r="7" spans="2:8" ht="21.75" customHeight="1">
      <c r="B7" s="14" t="s">
        <v>0</v>
      </c>
      <c r="C7" s="14" t="s">
        <v>1</v>
      </c>
      <c r="D7" s="14" t="s">
        <v>62</v>
      </c>
      <c r="E7" s="14" t="s">
        <v>66</v>
      </c>
      <c r="F7" s="14" t="s">
        <v>3</v>
      </c>
    </row>
    <row r="8" spans="2:8" ht="30" customHeight="1">
      <c r="B8" s="3">
        <v>1</v>
      </c>
      <c r="C8" s="11" t="s">
        <v>52</v>
      </c>
      <c r="D8" s="52">
        <v>224</v>
      </c>
      <c r="E8" s="46">
        <f>'Chi tiết 2017'!C2</f>
        <v>89</v>
      </c>
      <c r="F8" s="4"/>
    </row>
    <row r="9" spans="2:8" ht="30" customHeight="1">
      <c r="B9" s="3">
        <v>2</v>
      </c>
      <c r="C9" s="11" t="s">
        <v>53</v>
      </c>
      <c r="D9" s="52">
        <v>2</v>
      </c>
      <c r="E9" s="46">
        <f>'Chi tiết 2017'!D2</f>
        <v>1</v>
      </c>
      <c r="F9" s="4"/>
      <c r="H9" s="51"/>
    </row>
    <row r="10" spans="2:8" ht="30" customHeight="1">
      <c r="B10" s="3">
        <v>3</v>
      </c>
      <c r="C10" s="11" t="s">
        <v>54</v>
      </c>
      <c r="D10" s="52">
        <v>13</v>
      </c>
      <c r="E10" s="46">
        <f>'Chi tiết 2017'!E2</f>
        <v>8</v>
      </c>
      <c r="F10" s="4"/>
    </row>
    <row r="11" spans="2:8" ht="30" customHeight="1">
      <c r="B11" s="3">
        <v>4</v>
      </c>
      <c r="C11" s="11" t="s">
        <v>55</v>
      </c>
      <c r="D11" s="52">
        <v>5</v>
      </c>
      <c r="E11" s="46">
        <f>'Chi tiết 2017'!F2</f>
        <v>2</v>
      </c>
      <c r="F11" s="4"/>
    </row>
    <row r="12" spans="2:8" ht="30" customHeight="1">
      <c r="B12" s="3">
        <v>5</v>
      </c>
      <c r="C12" s="11" t="s">
        <v>56</v>
      </c>
      <c r="D12" s="52">
        <v>812</v>
      </c>
      <c r="E12" s="46">
        <f>'Chi tiết 2017'!G2</f>
        <v>608</v>
      </c>
      <c r="F12" s="4"/>
    </row>
    <row r="13" spans="2:8" ht="25.5">
      <c r="B13" s="83" t="s">
        <v>9</v>
      </c>
      <c r="C13" s="83"/>
      <c r="D13" s="53">
        <f>SUM(D8:D12)</f>
        <v>1056</v>
      </c>
      <c r="E13" s="47">
        <f>SUM(E8:E12)</f>
        <v>708</v>
      </c>
      <c r="F13" s="48"/>
    </row>
    <row r="14" spans="2:8" ht="16.5">
      <c r="C14" s="10"/>
      <c r="D14" s="10"/>
      <c r="F14" s="7" t="s">
        <v>63</v>
      </c>
    </row>
    <row r="15" spans="2:8" ht="16.5">
      <c r="F15" s="8"/>
    </row>
    <row r="16" spans="2:8" ht="16.5">
      <c r="F16" s="8"/>
    </row>
    <row r="17" spans="6:6" ht="16.5">
      <c r="F17" s="8"/>
    </row>
    <row r="18" spans="6:6" ht="16.5">
      <c r="F18" s="8"/>
    </row>
    <row r="19" spans="6:6" ht="15.75">
      <c r="F19" s="9" t="s">
        <v>64</v>
      </c>
    </row>
  </sheetData>
  <mergeCells count="3">
    <mergeCell ref="C4:F4"/>
    <mergeCell ref="C5:F5"/>
    <mergeCell ref="B13:C13"/>
  </mergeCells>
  <pageMargins left="0.7" right="0.7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1:N115"/>
  <sheetViews>
    <sheetView zoomScale="110" zoomScaleNormal="110" workbookViewId="0">
      <pane ySplit="3" topLeftCell="A22" activePane="bottomLeft" state="frozen"/>
      <selection pane="bottomLeft" activeCell="G29" sqref="G29"/>
    </sheetView>
  </sheetViews>
  <sheetFormatPr defaultRowHeight="15"/>
  <cols>
    <col min="1" max="1" width="4.28515625" customWidth="1"/>
    <col min="2" max="2" width="17.85546875" customWidth="1"/>
    <col min="3" max="3" width="8.7109375" style="15" customWidth="1"/>
    <col min="4" max="7" width="8.7109375" customWidth="1"/>
    <col min="8" max="8" width="23.42578125" customWidth="1"/>
    <col min="9" max="9" width="5.85546875" customWidth="1"/>
    <col min="10" max="10" width="3" customWidth="1"/>
  </cols>
  <sheetData>
    <row r="1" spans="2:8" ht="14.25" customHeight="1"/>
    <row r="2" spans="2:8" ht="33.75" customHeight="1" thickBot="1">
      <c r="C2" s="26">
        <f>SUM(C4:C110)</f>
        <v>89</v>
      </c>
      <c r="D2" s="26">
        <f>SUM(D4:D110)</f>
        <v>1</v>
      </c>
      <c r="E2" s="26">
        <f>SUM(E4:E110)</f>
        <v>8</v>
      </c>
      <c r="F2" s="26">
        <f>SUM(F4:F110)</f>
        <v>2</v>
      </c>
      <c r="G2" s="26">
        <f>SUM(G4:G110)</f>
        <v>608</v>
      </c>
      <c r="H2" s="28">
        <f>SUM(C2:G2)</f>
        <v>708</v>
      </c>
    </row>
    <row r="3" spans="2:8" ht="108" customHeight="1" thickTop="1">
      <c r="B3" s="16" t="s">
        <v>12</v>
      </c>
      <c r="C3" s="41" t="s">
        <v>52</v>
      </c>
      <c r="D3" s="41" t="s">
        <v>57</v>
      </c>
      <c r="E3" s="41" t="s">
        <v>58</v>
      </c>
      <c r="F3" s="41" t="s">
        <v>59</v>
      </c>
      <c r="G3" s="42" t="s">
        <v>60</v>
      </c>
      <c r="H3" s="32">
        <f>N105+N106+N107</f>
        <v>0</v>
      </c>
    </row>
    <row r="4" spans="2:8" ht="18" customHeight="1">
      <c r="B4" s="18">
        <v>42535</v>
      </c>
      <c r="C4" s="19">
        <v>0</v>
      </c>
      <c r="D4" s="1">
        <v>0</v>
      </c>
      <c r="E4" s="1">
        <v>0</v>
      </c>
      <c r="F4" s="1">
        <v>0</v>
      </c>
      <c r="G4" s="1">
        <v>6</v>
      </c>
    </row>
    <row r="5" spans="2:8" ht="18" customHeight="1">
      <c r="B5" s="18">
        <v>42536</v>
      </c>
      <c r="C5" s="19">
        <v>1</v>
      </c>
      <c r="D5" s="1">
        <v>0</v>
      </c>
      <c r="E5" s="1">
        <v>0</v>
      </c>
      <c r="F5" s="1">
        <v>0</v>
      </c>
      <c r="G5" s="1">
        <v>39</v>
      </c>
    </row>
    <row r="6" spans="2:8" ht="18" customHeight="1">
      <c r="B6" s="18">
        <v>42537</v>
      </c>
      <c r="C6" s="19">
        <v>3</v>
      </c>
      <c r="D6" s="1">
        <v>0</v>
      </c>
      <c r="E6" s="1">
        <v>1</v>
      </c>
      <c r="F6" s="1">
        <v>0</v>
      </c>
      <c r="G6" s="1">
        <v>16</v>
      </c>
    </row>
    <row r="7" spans="2:8" ht="18" customHeight="1">
      <c r="B7" s="18">
        <v>42538</v>
      </c>
      <c r="C7" s="19">
        <v>0</v>
      </c>
      <c r="D7" s="1">
        <v>0</v>
      </c>
      <c r="E7" s="1">
        <v>0</v>
      </c>
      <c r="F7" s="1">
        <v>0</v>
      </c>
      <c r="G7" s="1">
        <v>3</v>
      </c>
    </row>
    <row r="8" spans="2:8" ht="18" customHeight="1">
      <c r="B8" s="24">
        <v>42539</v>
      </c>
      <c r="C8" s="55"/>
      <c r="D8" s="56"/>
      <c r="E8" s="56"/>
      <c r="F8" s="56"/>
      <c r="G8" s="57"/>
    </row>
    <row r="9" spans="2:8" ht="18" customHeight="1">
      <c r="B9" s="54">
        <v>42540</v>
      </c>
      <c r="C9" s="19">
        <v>5</v>
      </c>
      <c r="D9" s="19">
        <v>0</v>
      </c>
      <c r="E9" s="19">
        <v>0</v>
      </c>
      <c r="F9" s="19">
        <v>0</v>
      </c>
      <c r="G9" s="19">
        <v>55</v>
      </c>
    </row>
    <row r="10" spans="2:8" ht="18" customHeight="1">
      <c r="B10" s="18">
        <v>42541</v>
      </c>
      <c r="C10" s="19">
        <v>0</v>
      </c>
      <c r="D10" s="1">
        <v>0</v>
      </c>
      <c r="E10" s="1">
        <v>1</v>
      </c>
      <c r="F10" s="1">
        <v>0</v>
      </c>
      <c r="G10" s="1">
        <v>35</v>
      </c>
    </row>
    <row r="11" spans="2:8" ht="18" customHeight="1">
      <c r="B11" s="18">
        <v>42542</v>
      </c>
      <c r="C11" s="58"/>
      <c r="D11" s="59"/>
      <c r="E11" s="59"/>
      <c r="F11" s="59"/>
      <c r="G11" s="59"/>
      <c r="H11" s="45"/>
    </row>
    <row r="12" spans="2:8" ht="18" customHeight="1">
      <c r="B12" s="18">
        <v>42543</v>
      </c>
      <c r="C12" s="19">
        <v>7</v>
      </c>
      <c r="D12" s="1">
        <v>0</v>
      </c>
      <c r="E12" s="1">
        <v>0</v>
      </c>
      <c r="F12" s="1">
        <v>0</v>
      </c>
      <c r="G12" s="1">
        <v>53</v>
      </c>
    </row>
    <row r="13" spans="2:8" ht="18" customHeight="1">
      <c r="B13" s="18">
        <v>42544</v>
      </c>
      <c r="C13" s="19">
        <v>4</v>
      </c>
      <c r="D13" s="1">
        <v>0</v>
      </c>
      <c r="E13" s="1">
        <v>0</v>
      </c>
      <c r="F13" s="1">
        <v>0</v>
      </c>
      <c r="G13" s="1">
        <v>28</v>
      </c>
    </row>
    <row r="14" spans="2:8" ht="18" customHeight="1">
      <c r="B14" s="18">
        <v>42545</v>
      </c>
      <c r="C14" s="19">
        <v>2</v>
      </c>
      <c r="D14" s="1">
        <v>0</v>
      </c>
      <c r="E14" s="1">
        <v>0</v>
      </c>
      <c r="F14" s="1">
        <v>0</v>
      </c>
      <c r="G14" s="1">
        <v>12</v>
      </c>
    </row>
    <row r="15" spans="2:8" ht="18" customHeight="1">
      <c r="B15" s="61">
        <v>42546</v>
      </c>
      <c r="C15" s="84"/>
      <c r="D15" s="85"/>
      <c r="E15" s="85"/>
      <c r="F15" s="85"/>
      <c r="G15" s="86"/>
    </row>
    <row r="16" spans="2:8" ht="18" customHeight="1">
      <c r="B16" s="60">
        <v>42547</v>
      </c>
      <c r="C16" s="19">
        <v>5</v>
      </c>
      <c r="D16" s="19">
        <v>0</v>
      </c>
      <c r="E16" s="19">
        <v>1</v>
      </c>
      <c r="F16" s="19">
        <v>1</v>
      </c>
      <c r="G16" s="19">
        <v>37</v>
      </c>
    </row>
    <row r="17" spans="2:7" ht="18" customHeight="1">
      <c r="B17" s="18">
        <v>42548</v>
      </c>
      <c r="C17" s="19">
        <v>4</v>
      </c>
      <c r="D17" s="19">
        <v>0</v>
      </c>
      <c r="E17" s="19">
        <v>1</v>
      </c>
      <c r="F17" s="19">
        <v>0</v>
      </c>
      <c r="G17" s="19">
        <v>23</v>
      </c>
    </row>
    <row r="18" spans="2:7" ht="18" customHeight="1">
      <c r="B18" s="18">
        <v>42549</v>
      </c>
      <c r="C18" s="19">
        <v>7</v>
      </c>
      <c r="D18" s="19">
        <v>0</v>
      </c>
      <c r="E18" s="19">
        <v>0</v>
      </c>
      <c r="F18" s="19">
        <v>0</v>
      </c>
      <c r="G18" s="19">
        <v>30</v>
      </c>
    </row>
    <row r="19" spans="2:7" ht="18" customHeight="1">
      <c r="B19" s="18">
        <v>42550</v>
      </c>
      <c r="C19" s="19">
        <v>4</v>
      </c>
      <c r="D19" s="19">
        <v>0</v>
      </c>
      <c r="E19" s="19">
        <v>0</v>
      </c>
      <c r="F19" s="19">
        <v>0</v>
      </c>
      <c r="G19" s="19">
        <v>23</v>
      </c>
    </row>
    <row r="20" spans="2:7" ht="18" customHeight="1">
      <c r="B20" s="18">
        <v>42551</v>
      </c>
      <c r="C20" s="19"/>
      <c r="D20" s="19"/>
      <c r="E20" s="19"/>
      <c r="F20" s="19"/>
      <c r="G20" s="19"/>
    </row>
    <row r="21" spans="2:7" ht="18" customHeight="1">
      <c r="B21" s="18">
        <v>42552</v>
      </c>
      <c r="C21" s="19">
        <v>11</v>
      </c>
      <c r="D21" s="19">
        <v>0</v>
      </c>
      <c r="E21" s="19">
        <v>1</v>
      </c>
      <c r="F21" s="19">
        <v>1</v>
      </c>
      <c r="G21" s="19">
        <v>23</v>
      </c>
    </row>
    <row r="22" spans="2:7" ht="18" customHeight="1">
      <c r="B22" s="18">
        <v>42553</v>
      </c>
      <c r="C22" s="19"/>
      <c r="D22" s="19"/>
      <c r="E22" s="19"/>
      <c r="F22" s="19"/>
      <c r="G22" s="19"/>
    </row>
    <row r="23" spans="2:7" ht="18" customHeight="1">
      <c r="B23" s="18">
        <v>42554</v>
      </c>
      <c r="C23" s="19"/>
      <c r="D23" s="19"/>
      <c r="E23" s="19"/>
      <c r="F23" s="19"/>
      <c r="G23" s="19"/>
    </row>
    <row r="24" spans="2:7" ht="18" customHeight="1">
      <c r="B24" s="18">
        <v>42555</v>
      </c>
      <c r="C24" s="19">
        <v>17</v>
      </c>
      <c r="D24" s="19">
        <v>0</v>
      </c>
      <c r="E24" s="19">
        <v>2</v>
      </c>
      <c r="F24" s="19">
        <v>0</v>
      </c>
      <c r="G24" s="19">
        <v>100</v>
      </c>
    </row>
    <row r="25" spans="2:7" ht="18" customHeight="1">
      <c r="B25" s="18">
        <v>42556</v>
      </c>
      <c r="C25" s="19">
        <v>3</v>
      </c>
      <c r="D25" s="19">
        <v>0</v>
      </c>
      <c r="E25" s="19">
        <v>0</v>
      </c>
      <c r="F25" s="19">
        <v>0</v>
      </c>
      <c r="G25" s="19">
        <v>39</v>
      </c>
    </row>
    <row r="26" spans="2:7" ht="18" customHeight="1">
      <c r="B26" s="18">
        <v>42557</v>
      </c>
      <c r="C26" s="19">
        <v>5</v>
      </c>
      <c r="D26" s="19">
        <v>0</v>
      </c>
      <c r="E26" s="19">
        <v>0</v>
      </c>
      <c r="F26" s="19">
        <v>0</v>
      </c>
      <c r="G26" s="19">
        <v>47</v>
      </c>
    </row>
    <row r="27" spans="2:7" ht="18" customHeight="1">
      <c r="B27" s="18">
        <v>42558</v>
      </c>
      <c r="C27" s="19">
        <v>4</v>
      </c>
      <c r="D27" s="19">
        <v>0</v>
      </c>
      <c r="E27" s="19">
        <v>1</v>
      </c>
      <c r="F27" s="19">
        <v>0</v>
      </c>
      <c r="G27" s="19">
        <v>31</v>
      </c>
    </row>
    <row r="28" spans="2:7" ht="18" customHeight="1">
      <c r="B28" s="18">
        <v>42559</v>
      </c>
      <c r="C28" s="19">
        <v>7</v>
      </c>
      <c r="D28" s="1">
        <v>1</v>
      </c>
      <c r="E28" s="1">
        <v>0</v>
      </c>
      <c r="F28" s="1">
        <v>0</v>
      </c>
      <c r="G28" s="1">
        <v>8</v>
      </c>
    </row>
    <row r="29" spans="2:7" ht="18" customHeight="1">
      <c r="B29" s="18">
        <v>42560</v>
      </c>
      <c r="C29" s="19"/>
      <c r="D29" s="1"/>
      <c r="E29" s="1"/>
      <c r="F29" s="1"/>
      <c r="G29" s="1"/>
    </row>
    <row r="30" spans="2:7" ht="18" customHeight="1">
      <c r="B30" s="18">
        <v>42561</v>
      </c>
      <c r="C30" s="40"/>
      <c r="D30" s="40"/>
      <c r="E30" s="40"/>
      <c r="F30" s="40"/>
      <c r="G30" s="1"/>
    </row>
    <row r="31" spans="2:7" ht="18" customHeight="1">
      <c r="B31" s="18">
        <v>42562</v>
      </c>
      <c r="C31" s="19"/>
      <c r="D31" s="1"/>
      <c r="E31" s="1"/>
      <c r="F31" s="1"/>
      <c r="G31" s="1"/>
    </row>
    <row r="32" spans="2:7" ht="18" customHeight="1">
      <c r="B32" s="18">
        <v>42563</v>
      </c>
      <c r="C32" s="19"/>
      <c r="D32" s="1"/>
      <c r="E32" s="1"/>
      <c r="F32" s="1"/>
      <c r="G32" s="1"/>
    </row>
    <row r="33" spans="2:7" ht="18" customHeight="1">
      <c r="B33" s="18">
        <v>42564</v>
      </c>
      <c r="C33" s="19"/>
      <c r="D33" s="1"/>
      <c r="E33" s="1"/>
      <c r="F33" s="1"/>
      <c r="G33" s="1"/>
    </row>
    <row r="34" spans="2:7" ht="18" customHeight="1">
      <c r="B34" s="18">
        <v>42565</v>
      </c>
      <c r="C34" s="19"/>
      <c r="D34" s="1"/>
      <c r="E34" s="1"/>
      <c r="F34" s="1"/>
      <c r="G34" s="1"/>
    </row>
    <row r="35" spans="2:7" ht="18" customHeight="1">
      <c r="B35" s="18">
        <v>42566</v>
      </c>
      <c r="C35" s="19"/>
      <c r="D35" s="1"/>
      <c r="E35" s="1"/>
      <c r="F35" s="1"/>
      <c r="G35" s="1"/>
    </row>
    <row r="36" spans="2:7" ht="18" customHeight="1">
      <c r="B36" s="18">
        <v>42567</v>
      </c>
      <c r="C36" s="19"/>
      <c r="D36" s="1"/>
      <c r="E36" s="1"/>
      <c r="F36" s="1"/>
      <c r="G36" s="1"/>
    </row>
    <row r="37" spans="2:7" ht="18" customHeight="1">
      <c r="B37" s="18">
        <v>42568</v>
      </c>
      <c r="C37" s="19"/>
      <c r="D37" s="1"/>
      <c r="E37" s="1"/>
      <c r="F37" s="1"/>
      <c r="G37" s="1"/>
    </row>
    <row r="38" spans="2:7" ht="18" customHeight="1">
      <c r="B38" s="18">
        <v>42569</v>
      </c>
      <c r="C38" s="19"/>
      <c r="D38" s="1"/>
      <c r="E38" s="1"/>
      <c r="F38" s="1"/>
      <c r="G38" s="1"/>
    </row>
    <row r="39" spans="2:7" ht="18" customHeight="1">
      <c r="B39" s="18">
        <v>42570</v>
      </c>
      <c r="C39" s="19"/>
      <c r="D39" s="1"/>
      <c r="E39" s="1"/>
      <c r="F39" s="1"/>
      <c r="G39" s="1"/>
    </row>
    <row r="40" spans="2:7" ht="18" customHeight="1">
      <c r="B40" s="18">
        <v>42571</v>
      </c>
      <c r="C40" s="19"/>
      <c r="D40" s="1"/>
      <c r="E40" s="1"/>
      <c r="F40" s="1"/>
      <c r="G40" s="1"/>
    </row>
    <row r="41" spans="2:7" ht="18" customHeight="1">
      <c r="B41" s="18">
        <v>42572</v>
      </c>
      <c r="C41" s="19"/>
      <c r="D41" s="1"/>
      <c r="E41" s="1"/>
      <c r="F41" s="1"/>
      <c r="G41" s="1"/>
    </row>
    <row r="42" spans="2:7" ht="18" customHeight="1">
      <c r="B42" s="18">
        <v>42573</v>
      </c>
      <c r="C42" s="19"/>
      <c r="D42" s="1"/>
      <c r="E42" s="1"/>
      <c r="F42" s="1"/>
      <c r="G42" s="1"/>
    </row>
    <row r="43" spans="2:7" ht="18" customHeight="1">
      <c r="B43" s="18">
        <v>42574</v>
      </c>
      <c r="C43" s="19"/>
      <c r="D43" s="1"/>
      <c r="E43" s="1"/>
      <c r="F43" s="1"/>
      <c r="G43" s="1"/>
    </row>
    <row r="44" spans="2:7" ht="18" customHeight="1">
      <c r="B44" s="18">
        <v>42575</v>
      </c>
      <c r="C44" s="40"/>
      <c r="D44" s="40"/>
      <c r="E44" s="40"/>
      <c r="F44" s="40"/>
      <c r="G44" s="1"/>
    </row>
    <row r="45" spans="2:7" ht="18" customHeight="1">
      <c r="B45" s="18">
        <v>42576</v>
      </c>
      <c r="C45" s="19"/>
      <c r="D45" s="1"/>
      <c r="E45" s="1"/>
      <c r="F45" s="1"/>
      <c r="G45" s="1"/>
    </row>
    <row r="46" spans="2:7" ht="18" customHeight="1">
      <c r="B46" s="18">
        <v>42577</v>
      </c>
      <c r="C46" s="19"/>
      <c r="D46" s="1"/>
      <c r="E46" s="1"/>
      <c r="F46" s="1"/>
      <c r="G46" s="1"/>
    </row>
    <row r="47" spans="2:7" ht="18" customHeight="1">
      <c r="B47" s="18">
        <v>42578</v>
      </c>
      <c r="C47" s="19"/>
      <c r="D47" s="1"/>
      <c r="E47" s="1"/>
      <c r="F47" s="1"/>
      <c r="G47" s="1"/>
    </row>
    <row r="48" spans="2:7" ht="18" customHeight="1">
      <c r="B48" s="18">
        <v>42579</v>
      </c>
      <c r="C48" s="19"/>
      <c r="D48" s="1"/>
      <c r="E48" s="1"/>
      <c r="F48" s="1"/>
      <c r="G48" s="1"/>
    </row>
    <row r="49" spans="2:7" ht="18" customHeight="1">
      <c r="B49" s="18">
        <v>42580</v>
      </c>
      <c r="C49" s="19"/>
      <c r="D49" s="1"/>
      <c r="E49" s="1"/>
      <c r="F49" s="1"/>
      <c r="G49" s="1"/>
    </row>
    <row r="50" spans="2:7" ht="18" customHeight="1">
      <c r="B50" s="18">
        <v>42581</v>
      </c>
      <c r="C50" s="19"/>
      <c r="D50" s="1"/>
      <c r="E50" s="1"/>
      <c r="F50" s="1"/>
      <c r="G50" s="1"/>
    </row>
    <row r="51" spans="2:7" ht="18" customHeight="1">
      <c r="B51" s="18">
        <v>42582</v>
      </c>
      <c r="C51" s="19"/>
      <c r="D51" s="1"/>
      <c r="E51" s="1"/>
      <c r="F51" s="1"/>
      <c r="G51" s="1"/>
    </row>
    <row r="52" spans="2:7" ht="18" customHeight="1">
      <c r="B52" s="18">
        <v>42583</v>
      </c>
      <c r="C52" s="19"/>
      <c r="D52" s="1"/>
      <c r="E52" s="1"/>
      <c r="F52" s="1"/>
      <c r="G52" s="1"/>
    </row>
    <row r="53" spans="2:7" ht="18" customHeight="1">
      <c r="B53" s="18">
        <v>42584</v>
      </c>
      <c r="C53" s="19"/>
      <c r="D53" s="1"/>
      <c r="E53" s="1"/>
      <c r="F53" s="1"/>
      <c r="G53" s="1"/>
    </row>
    <row r="54" spans="2:7" ht="18" customHeight="1">
      <c r="B54" s="18">
        <v>42585</v>
      </c>
      <c r="C54" s="19"/>
      <c r="D54" s="1"/>
      <c r="E54" s="1"/>
      <c r="F54" s="1"/>
      <c r="G54" s="1"/>
    </row>
    <row r="55" spans="2:7" ht="18" customHeight="1">
      <c r="B55" s="18">
        <v>42586</v>
      </c>
      <c r="C55" s="19"/>
      <c r="D55" s="1"/>
      <c r="E55" s="1"/>
      <c r="F55" s="1"/>
      <c r="G55" s="1"/>
    </row>
    <row r="56" spans="2:7" ht="18" customHeight="1">
      <c r="B56" s="18">
        <v>42587</v>
      </c>
      <c r="C56" s="19"/>
      <c r="D56" s="1"/>
      <c r="E56" s="1"/>
      <c r="F56" s="1"/>
      <c r="G56" s="1"/>
    </row>
    <row r="57" spans="2:7" ht="18" customHeight="1">
      <c r="B57" s="18">
        <v>42588</v>
      </c>
      <c r="C57" s="19"/>
      <c r="D57" s="1"/>
      <c r="E57" s="1"/>
      <c r="F57" s="1"/>
      <c r="G57" s="1"/>
    </row>
    <row r="58" spans="2:7" ht="18" customHeight="1">
      <c r="B58" s="18">
        <v>42589</v>
      </c>
      <c r="C58" s="19"/>
      <c r="D58" s="1"/>
      <c r="E58" s="1"/>
      <c r="F58" s="1"/>
      <c r="G58" s="1"/>
    </row>
    <row r="59" spans="2:7" ht="18" customHeight="1">
      <c r="B59" s="18">
        <v>42590</v>
      </c>
      <c r="C59" s="19"/>
      <c r="D59" s="1"/>
      <c r="E59" s="1"/>
      <c r="F59" s="1"/>
      <c r="G59" s="1"/>
    </row>
    <row r="60" spans="2:7" ht="18" customHeight="1">
      <c r="B60" s="18">
        <v>42591</v>
      </c>
      <c r="C60" s="19"/>
      <c r="D60" s="1"/>
      <c r="E60" s="1"/>
      <c r="F60" s="1"/>
      <c r="G60" s="1"/>
    </row>
    <row r="61" spans="2:7" ht="18" customHeight="1">
      <c r="B61" s="18">
        <v>42592</v>
      </c>
      <c r="C61" s="19"/>
      <c r="D61" s="1"/>
      <c r="E61" s="1"/>
      <c r="F61" s="1"/>
      <c r="G61" s="1"/>
    </row>
    <row r="62" spans="2:7" ht="18" customHeight="1">
      <c r="B62" s="18">
        <v>42593</v>
      </c>
      <c r="C62" s="19"/>
      <c r="D62" s="1"/>
      <c r="E62" s="1"/>
      <c r="F62" s="1"/>
      <c r="G62" s="1"/>
    </row>
    <row r="63" spans="2:7" ht="18" customHeight="1">
      <c r="B63" s="18">
        <v>42594</v>
      </c>
      <c r="C63" s="19"/>
      <c r="D63" s="1"/>
      <c r="E63" s="1"/>
      <c r="F63" s="1"/>
      <c r="G63" s="1"/>
    </row>
    <row r="64" spans="2:7" ht="18" customHeight="1">
      <c r="B64" s="18">
        <v>42595</v>
      </c>
      <c r="C64" s="19"/>
      <c r="D64" s="1"/>
      <c r="E64" s="1"/>
      <c r="F64" s="1"/>
      <c r="G64" s="1"/>
    </row>
    <row r="65" spans="2:8" ht="18" customHeight="1">
      <c r="B65" s="18">
        <v>42596</v>
      </c>
      <c r="C65" s="19"/>
      <c r="D65" s="1"/>
      <c r="E65" s="1"/>
      <c r="F65" s="1"/>
      <c r="G65" s="1"/>
    </row>
    <row r="66" spans="2:8" ht="18" customHeight="1">
      <c r="B66" s="18">
        <v>42597</v>
      </c>
      <c r="C66" s="19"/>
      <c r="D66" s="1"/>
      <c r="E66" s="1"/>
      <c r="F66" s="1"/>
      <c r="G66" s="1"/>
    </row>
    <row r="67" spans="2:8" ht="18" customHeight="1">
      <c r="B67" s="18">
        <v>42598</v>
      </c>
      <c r="C67" s="19"/>
      <c r="D67" s="1"/>
      <c r="E67" s="1"/>
      <c r="F67" s="1"/>
      <c r="G67" s="1"/>
    </row>
    <row r="68" spans="2:8" ht="18" customHeight="1">
      <c r="B68" s="18">
        <v>42599</v>
      </c>
      <c r="C68" s="19"/>
      <c r="D68" s="1"/>
      <c r="E68" s="1"/>
      <c r="F68" s="1"/>
      <c r="G68" s="1"/>
    </row>
    <row r="69" spans="2:8" ht="18" customHeight="1">
      <c r="B69" s="18">
        <v>42600</v>
      </c>
      <c r="C69" s="19"/>
      <c r="D69" s="1"/>
      <c r="E69" s="1"/>
      <c r="F69" s="1"/>
      <c r="G69" s="1"/>
    </row>
    <row r="70" spans="2:8" ht="18" customHeight="1">
      <c r="B70" s="18">
        <v>42601</v>
      </c>
      <c r="C70" s="19"/>
      <c r="D70" s="1"/>
      <c r="E70" s="1"/>
      <c r="F70" s="1"/>
      <c r="G70" s="1"/>
      <c r="H70" s="34"/>
    </row>
    <row r="71" spans="2:8" ht="18" customHeight="1">
      <c r="B71" s="18">
        <v>42602</v>
      </c>
      <c r="C71" s="19"/>
      <c r="D71" s="1"/>
      <c r="E71" s="1"/>
      <c r="F71" s="1"/>
      <c r="G71" s="1"/>
    </row>
    <row r="72" spans="2:8" ht="18" customHeight="1">
      <c r="B72" s="18">
        <v>42603</v>
      </c>
      <c r="C72" s="72"/>
      <c r="D72" s="72"/>
      <c r="E72" s="72"/>
      <c r="F72" s="72"/>
      <c r="G72" s="72"/>
    </row>
    <row r="73" spans="2:8" ht="18" customHeight="1">
      <c r="B73" s="18">
        <v>42604</v>
      </c>
      <c r="C73" s="19"/>
      <c r="D73" s="1"/>
      <c r="E73" s="1"/>
      <c r="F73" s="1"/>
      <c r="G73" s="1"/>
    </row>
    <row r="74" spans="2:8" ht="18" customHeight="1">
      <c r="B74" s="18">
        <v>42605</v>
      </c>
      <c r="C74" s="19"/>
      <c r="D74" s="1"/>
      <c r="E74" s="1"/>
      <c r="F74" s="1"/>
      <c r="G74" s="1"/>
    </row>
    <row r="75" spans="2:8" ht="18" customHeight="1">
      <c r="B75" s="18">
        <v>42606</v>
      </c>
      <c r="C75" s="19"/>
      <c r="D75" s="1"/>
      <c r="E75" s="1"/>
      <c r="F75" s="1"/>
      <c r="G75" s="1"/>
    </row>
    <row r="76" spans="2:8" ht="18" customHeight="1">
      <c r="B76" s="18">
        <v>42607</v>
      </c>
      <c r="C76" s="19"/>
      <c r="D76" s="1"/>
      <c r="E76" s="1"/>
      <c r="F76" s="1"/>
      <c r="G76" s="1"/>
    </row>
    <row r="77" spans="2:8" ht="18" customHeight="1">
      <c r="B77" s="18">
        <v>42608</v>
      </c>
      <c r="C77" s="19"/>
      <c r="D77" s="1"/>
      <c r="E77" s="1"/>
      <c r="F77" s="1"/>
      <c r="G77" s="1"/>
    </row>
    <row r="78" spans="2:8" ht="18" customHeight="1">
      <c r="B78" s="18">
        <v>42609</v>
      </c>
      <c r="C78" s="19"/>
      <c r="D78" s="1"/>
      <c r="E78" s="1"/>
      <c r="F78" s="1"/>
      <c r="G78" s="1"/>
    </row>
    <row r="79" spans="2:8" ht="18" customHeight="1">
      <c r="B79" s="18">
        <v>42610</v>
      </c>
      <c r="C79" s="69"/>
      <c r="D79" s="69"/>
      <c r="E79" s="69"/>
      <c r="F79" s="69"/>
      <c r="G79" s="69"/>
    </row>
    <row r="80" spans="2:8" ht="18" customHeight="1">
      <c r="B80" s="18">
        <v>42611</v>
      </c>
      <c r="C80" s="19"/>
      <c r="D80" s="1"/>
      <c r="E80" s="1"/>
      <c r="F80" s="1"/>
      <c r="G80" s="1"/>
    </row>
    <row r="81" spans="2:7" ht="18" customHeight="1">
      <c r="B81" s="18">
        <v>42612</v>
      </c>
      <c r="C81" s="19"/>
      <c r="D81" s="1"/>
      <c r="E81" s="1"/>
      <c r="F81" s="1"/>
      <c r="G81" s="1"/>
    </row>
    <row r="82" spans="2:7" ht="18" customHeight="1">
      <c r="B82" s="18">
        <v>42613</v>
      </c>
      <c r="C82" s="36"/>
      <c r="D82" s="37"/>
      <c r="E82" s="37"/>
      <c r="F82" s="37"/>
      <c r="G82" s="37"/>
    </row>
    <row r="83" spans="2:7" ht="18" customHeight="1">
      <c r="B83" s="18">
        <v>42614</v>
      </c>
      <c r="C83" s="19"/>
      <c r="D83" s="1"/>
      <c r="E83" s="1"/>
      <c r="F83" s="1"/>
      <c r="G83" s="1"/>
    </row>
    <row r="84" spans="2:7" ht="18" customHeight="1">
      <c r="B84" s="18">
        <v>42615</v>
      </c>
      <c r="C84" s="19"/>
      <c r="D84" s="1"/>
      <c r="E84" s="1"/>
      <c r="F84" s="1"/>
      <c r="G84" s="1"/>
    </row>
    <row r="85" spans="2:7" ht="18" customHeight="1">
      <c r="B85" s="18">
        <v>42616</v>
      </c>
      <c r="C85" s="19"/>
      <c r="D85" s="1"/>
      <c r="E85" s="1"/>
      <c r="F85" s="1"/>
      <c r="G85" s="1"/>
    </row>
    <row r="86" spans="2:7" ht="18" customHeight="1">
      <c r="B86" s="18">
        <v>42617</v>
      </c>
      <c r="C86" s="19"/>
      <c r="D86" s="1"/>
      <c r="E86" s="1"/>
      <c r="F86" s="1"/>
      <c r="G86" s="1"/>
    </row>
    <row r="87" spans="2:7" ht="18" customHeight="1">
      <c r="B87" s="18">
        <v>42618</v>
      </c>
      <c r="C87" s="19"/>
      <c r="D87" s="1"/>
      <c r="E87" s="1"/>
      <c r="F87" s="1"/>
      <c r="G87" s="1"/>
    </row>
    <row r="88" spans="2:7" ht="18" customHeight="1">
      <c r="B88" s="18">
        <v>42619</v>
      </c>
      <c r="C88" s="19"/>
      <c r="D88" s="1"/>
      <c r="E88" s="1"/>
      <c r="F88" s="1"/>
      <c r="G88" s="1"/>
    </row>
    <row r="89" spans="2:7" ht="18" customHeight="1">
      <c r="B89" s="18">
        <v>42620</v>
      </c>
      <c r="C89" s="39"/>
      <c r="D89" s="35"/>
      <c r="E89" s="35"/>
      <c r="F89" s="35"/>
      <c r="G89" s="35"/>
    </row>
    <row r="90" spans="2:7" ht="18" customHeight="1">
      <c r="B90" s="18">
        <v>42621</v>
      </c>
      <c r="C90" s="39"/>
      <c r="D90" s="35"/>
      <c r="E90" s="35"/>
      <c r="F90" s="35"/>
      <c r="G90" s="35"/>
    </row>
    <row r="91" spans="2:7" ht="18" customHeight="1">
      <c r="B91" s="18">
        <v>42622</v>
      </c>
      <c r="C91" s="39"/>
      <c r="D91" s="35"/>
      <c r="E91" s="35"/>
      <c r="F91" s="35"/>
      <c r="G91" s="35"/>
    </row>
    <row r="92" spans="2:7" ht="18" customHeight="1">
      <c r="B92" s="18">
        <v>42623</v>
      </c>
      <c r="C92" s="39"/>
      <c r="D92" s="35"/>
      <c r="E92" s="35"/>
      <c r="F92" s="35"/>
      <c r="G92" s="35"/>
    </row>
    <row r="93" spans="2:7" ht="18" customHeight="1">
      <c r="B93" s="18">
        <v>42624</v>
      </c>
      <c r="C93" s="39"/>
      <c r="D93" s="35"/>
      <c r="E93" s="35"/>
      <c r="F93" s="35"/>
      <c r="G93" s="35"/>
    </row>
    <row r="94" spans="2:7" ht="18" customHeight="1">
      <c r="B94" s="18">
        <v>42625</v>
      </c>
      <c r="C94" s="39"/>
      <c r="D94" s="35"/>
      <c r="E94" s="35"/>
      <c r="F94" s="35"/>
      <c r="G94" s="35"/>
    </row>
    <row r="95" spans="2:7" ht="18" customHeight="1">
      <c r="B95" s="18">
        <v>42626</v>
      </c>
      <c r="C95" s="19"/>
      <c r="D95" s="1"/>
      <c r="E95" s="1"/>
      <c r="F95" s="1"/>
      <c r="G95" s="1"/>
    </row>
    <row r="96" spans="2:7" ht="18" customHeight="1">
      <c r="B96" s="18">
        <v>42627</v>
      </c>
      <c r="C96" s="19"/>
      <c r="D96" s="1"/>
      <c r="E96" s="1"/>
      <c r="F96" s="1"/>
      <c r="G96" s="1"/>
    </row>
    <row r="97" spans="2:14" ht="18" customHeight="1">
      <c r="B97" s="18">
        <v>42628</v>
      </c>
      <c r="C97" s="19"/>
      <c r="D97" s="1"/>
      <c r="E97" s="1"/>
      <c r="F97" s="1"/>
      <c r="G97" s="1"/>
    </row>
    <row r="98" spans="2:14" ht="18" customHeight="1">
      <c r="B98" s="18">
        <v>42629</v>
      </c>
      <c r="C98" s="19"/>
      <c r="D98" s="1"/>
      <c r="E98" s="1"/>
      <c r="F98" s="1"/>
      <c r="G98" s="1"/>
    </row>
    <row r="99" spans="2:14" ht="18" customHeight="1">
      <c r="B99" s="18">
        <v>42630</v>
      </c>
      <c r="C99" s="19"/>
      <c r="D99" s="1"/>
      <c r="E99" s="1"/>
      <c r="F99" s="1"/>
      <c r="G99" s="1"/>
    </row>
    <row r="100" spans="2:14" ht="18" customHeight="1">
      <c r="B100" s="18">
        <v>42631</v>
      </c>
      <c r="C100" s="19"/>
      <c r="D100" s="1"/>
      <c r="E100" s="1"/>
      <c r="F100" s="1"/>
      <c r="G100" s="1"/>
    </row>
    <row r="101" spans="2:14" ht="18" customHeight="1">
      <c r="B101" s="18">
        <v>42632</v>
      </c>
      <c r="C101" s="19"/>
      <c r="D101" s="1"/>
      <c r="E101" s="1"/>
      <c r="F101" s="1"/>
      <c r="G101" s="1"/>
    </row>
    <row r="102" spans="2:14" ht="18" customHeight="1">
      <c r="B102" s="18">
        <v>42633</v>
      </c>
      <c r="C102" s="19"/>
      <c r="D102" s="1"/>
      <c r="E102" s="1"/>
      <c r="F102" s="1"/>
      <c r="G102" s="1"/>
    </row>
    <row r="103" spans="2:14" ht="18" customHeight="1">
      <c r="B103" s="18">
        <v>42634</v>
      </c>
      <c r="C103" s="19"/>
      <c r="D103" s="1"/>
      <c r="E103" s="1"/>
      <c r="F103" s="1"/>
      <c r="G103" s="1"/>
    </row>
    <row r="104" spans="2:14" ht="18" customHeight="1">
      <c r="B104" s="18">
        <v>42635</v>
      </c>
      <c r="C104" s="19"/>
      <c r="D104" s="1"/>
      <c r="E104" s="1"/>
      <c r="F104" s="1"/>
      <c r="G104" s="1"/>
    </row>
    <row r="105" spans="2:14" ht="18" customHeight="1">
      <c r="B105" s="18">
        <v>42636</v>
      </c>
      <c r="C105" s="19"/>
      <c r="D105" s="1"/>
      <c r="E105" s="1"/>
      <c r="F105" s="1"/>
      <c r="G105" s="1"/>
      <c r="I105" s="65" t="s">
        <v>24</v>
      </c>
      <c r="J105" s="67"/>
      <c r="K105" s="27"/>
      <c r="L105" s="29"/>
      <c r="M105" t="s">
        <v>37</v>
      </c>
      <c r="N105" s="1"/>
    </row>
    <row r="106" spans="2:14" ht="18" customHeight="1">
      <c r="B106" s="18">
        <v>42637</v>
      </c>
      <c r="C106" s="19"/>
      <c r="D106" s="1"/>
      <c r="E106" s="1"/>
      <c r="F106" s="1"/>
      <c r="G106" s="1"/>
      <c r="I106" s="65" t="s">
        <v>25</v>
      </c>
      <c r="J106" s="67"/>
      <c r="K106" s="27"/>
      <c r="L106" s="29"/>
      <c r="M106" t="s">
        <v>38</v>
      </c>
      <c r="N106" s="1"/>
    </row>
    <row r="107" spans="2:14" ht="18" customHeight="1">
      <c r="B107" s="18">
        <v>42638</v>
      </c>
      <c r="C107" s="19"/>
      <c r="D107" s="1"/>
      <c r="E107" s="1"/>
      <c r="F107" s="1"/>
      <c r="G107" s="1"/>
      <c r="I107" s="65" t="s">
        <v>26</v>
      </c>
      <c r="J107" s="67"/>
      <c r="K107" s="33"/>
      <c r="L107" s="29"/>
      <c r="M107" t="s">
        <v>39</v>
      </c>
      <c r="N107" s="1"/>
    </row>
    <row r="108" spans="2:14" ht="18" customHeight="1">
      <c r="B108" s="18">
        <v>42639</v>
      </c>
      <c r="C108" s="19"/>
      <c r="D108" s="1"/>
      <c r="E108" s="1"/>
      <c r="F108" s="1"/>
      <c r="G108" s="1"/>
      <c r="I108" s="65" t="s">
        <v>27</v>
      </c>
      <c r="J108" s="67"/>
      <c r="K108" s="33"/>
      <c r="L108" s="29"/>
    </row>
    <row r="109" spans="2:14" ht="18" customHeight="1">
      <c r="B109" s="18">
        <v>42640</v>
      </c>
      <c r="C109" s="19"/>
      <c r="D109" s="1"/>
      <c r="E109" s="1"/>
      <c r="F109" s="1"/>
      <c r="G109" s="1"/>
      <c r="I109" s="65" t="s">
        <v>35</v>
      </c>
      <c r="J109" s="66"/>
      <c r="K109" s="33"/>
      <c r="L109" s="29"/>
    </row>
    <row r="110" spans="2:14" ht="18" customHeight="1">
      <c r="B110" s="18">
        <v>42641</v>
      </c>
      <c r="C110" s="19"/>
      <c r="D110" s="1"/>
      <c r="E110" s="1"/>
      <c r="F110" s="1"/>
      <c r="G110" s="1"/>
      <c r="I110" s="65" t="s">
        <v>36</v>
      </c>
      <c r="J110" s="65"/>
      <c r="K110" s="33"/>
      <c r="L110" s="29"/>
    </row>
    <row r="111" spans="2:14">
      <c r="B111" s="18">
        <v>42642</v>
      </c>
      <c r="C111" s="19"/>
      <c r="D111" s="1"/>
      <c r="E111" s="1"/>
      <c r="F111" s="1"/>
      <c r="G111" s="1"/>
    </row>
    <row r="112" spans="2:14">
      <c r="B112" s="18">
        <v>42643</v>
      </c>
      <c r="C112" s="19"/>
      <c r="D112" s="1"/>
      <c r="E112" s="1"/>
      <c r="F112" s="1"/>
      <c r="G112" s="1"/>
    </row>
    <row r="113" spans="2:7">
      <c r="B113" s="18">
        <v>42644</v>
      </c>
      <c r="C113" s="19"/>
      <c r="D113" s="1"/>
      <c r="E113" s="1"/>
      <c r="F113" s="1"/>
      <c r="G113" s="1"/>
    </row>
    <row r="114" spans="2:7">
      <c r="B114" s="18">
        <v>42645</v>
      </c>
      <c r="C114" s="19"/>
      <c r="D114" s="1"/>
      <c r="E114" s="1"/>
      <c r="F114" s="1"/>
      <c r="G114" s="1"/>
    </row>
    <row r="115" spans="2:7">
      <c r="B115" s="18">
        <v>42646</v>
      </c>
      <c r="C115" s="19"/>
      <c r="D115" s="1"/>
      <c r="E115" s="1"/>
      <c r="F115" s="1"/>
      <c r="G115" s="1"/>
    </row>
  </sheetData>
  <mergeCells count="9">
    <mergeCell ref="C15:G15"/>
    <mergeCell ref="I110:J110"/>
    <mergeCell ref="C72:G72"/>
    <mergeCell ref="C79:G79"/>
    <mergeCell ref="I105:J105"/>
    <mergeCell ref="I106:J106"/>
    <mergeCell ref="I107:J107"/>
    <mergeCell ref="I108:J108"/>
    <mergeCell ref="I109:J10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Bao Cao 2015</vt:lpstr>
      <vt:lpstr>Chi tiết 2015</vt:lpstr>
      <vt:lpstr>Bao Cao 2016</vt:lpstr>
      <vt:lpstr>Chi tiết 2016</vt:lpstr>
      <vt:lpstr>Bao Cao 2017</vt:lpstr>
      <vt:lpstr>Chi tiết 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Khanh Vuong</cp:lastModifiedBy>
  <cp:lastPrinted>2015-09-08T06:44:39Z</cp:lastPrinted>
  <dcterms:created xsi:type="dcterms:W3CDTF">2015-06-03T07:31:35Z</dcterms:created>
  <dcterms:modified xsi:type="dcterms:W3CDTF">2017-07-08T09:10:37Z</dcterms:modified>
</cp:coreProperties>
</file>